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 firstSheet="1" activeTab="1"/>
  </bookViews>
  <sheets>
    <sheet name="Sheet1" sheetId="1" state="hidden" r:id="rId1"/>
    <sheet name="上饶城控集团交通局交流桩项目" sheetId="2" r:id="rId2"/>
  </sheets>
  <definedNames>
    <definedName name="_xlnm._FilterDatabase" localSheetId="0" hidden="1">Sheet1!$A$15:$I$167</definedName>
  </definedNames>
  <calcPr calcId="144525"/>
</workbook>
</file>

<file path=xl/sharedStrings.xml><?xml version="1.0" encoding="utf-8"?>
<sst xmlns="http://schemas.openxmlformats.org/spreadsheetml/2006/main" count="404" uniqueCount="241">
  <si>
    <t>项目报价单</t>
  </si>
  <si>
    <t>建设单位：万帮数字能源股份有限公司</t>
  </si>
  <si>
    <t xml:space="preserve">联系人：           联系方式： </t>
  </si>
  <si>
    <t>报价单位：</t>
  </si>
  <si>
    <t>联系人：           联系方式：</t>
  </si>
  <si>
    <t>项目地址：新余明星商贸城项目</t>
  </si>
  <si>
    <t>序号</t>
  </si>
  <si>
    <t>设备/材料名称</t>
  </si>
  <si>
    <t>数量</t>
  </si>
  <si>
    <t>单位</t>
  </si>
  <si>
    <t>单价</t>
  </si>
  <si>
    <t>总价</t>
  </si>
  <si>
    <t>7KW交流桩（壁挂式）</t>
  </si>
  <si>
    <t>7KW交流桩（立柱式式）</t>
  </si>
  <si>
    <t>30KW直流桩</t>
  </si>
  <si>
    <t>60KW直流桩</t>
  </si>
  <si>
    <t>120KW直流桩</t>
  </si>
  <si>
    <t>台</t>
  </si>
  <si>
    <t>180KW直流桩</t>
  </si>
  <si>
    <t>180KW整流柜</t>
  </si>
  <si>
    <t>YJLHV-0.6/1.0kV 3*150+2*70</t>
  </si>
  <si>
    <t>米</t>
  </si>
  <si>
    <t>工作内容</t>
  </si>
  <si>
    <t>工艺要求</t>
  </si>
  <si>
    <t>武汉全费用清单价</t>
  </si>
  <si>
    <t>成本价</t>
  </si>
  <si>
    <t>对外报价</t>
  </si>
  <si>
    <t>场地平整</t>
  </si>
  <si>
    <t>厚度30cm内的就地挖、填, 找平</t>
  </si>
  <si>
    <t>㎡</t>
  </si>
  <si>
    <t>场地硬化（沥青路面，含场地平整）</t>
  </si>
  <si>
    <t>1、路基夯实；2、水稳层（混凝土C20）20cm；3、面层中粗骨粒沥青7cm。分层压实（压路机）。</t>
  </si>
  <si>
    <t>场地硬化（混凝土路面，含场地平整,20cm）</t>
  </si>
  <si>
    <t>1、路基夯实；2、碎石垫层10cm；3、C25砼浇筑20cm。每间隔6米切伸缩缝</t>
  </si>
  <si>
    <t>混凝土路面20cm，挖土断面：300*500mm（宽*深）</t>
  </si>
  <si>
    <t>1、C15垫层5cm；
2、细沙/素土填充；
3、C25混凝土路面恢复10cm</t>
  </si>
  <si>
    <t>m</t>
  </si>
  <si>
    <t>混凝土路面20cm，挖土断面：500*500mm（宽*深）</t>
  </si>
  <si>
    <t>混凝土路面20cm，挖土断面：500*700mm（宽*深）</t>
  </si>
  <si>
    <t>大理石路面，开挖断面：300*500mm</t>
  </si>
  <si>
    <t>1、C15垫层5cm；
2、细沙/素土填充；
3、C20混凝土路面恢复5cm
4、大理石铺贴</t>
  </si>
  <si>
    <t>大理石路面，开挖断面：500*500mm</t>
  </si>
  <si>
    <t>大理石路面，开挖断面：500*700mm</t>
  </si>
  <si>
    <t>嵌草砖路面，挖土断面：300*500mm</t>
  </si>
  <si>
    <t>1、C15垫层5cm；
2、细沙/素土填充；
3、C20混凝土路面恢复5cm
4、嵌草砖铺贴</t>
  </si>
  <si>
    <t>嵌草砖路面，挖土断面：500*500mm</t>
  </si>
  <si>
    <t>嵌草砖路面，挖土断面：500*700mm</t>
  </si>
  <si>
    <t>普通土，开挖断面300*500mm</t>
  </si>
  <si>
    <t>普通土恢复</t>
  </si>
  <si>
    <t>普通土，开挖断面500*500mm</t>
  </si>
  <si>
    <t>普通土，开挖断面500*700mm</t>
  </si>
  <si>
    <t>人行道砖路面，开挖断面300*500mm</t>
  </si>
  <si>
    <t>1、C15垫层5cm；
2、细沙/素土填充；
3、C20混凝土路面恢复5cm
4、人行道砖铺贴</t>
  </si>
  <si>
    <t>人行道砖路面，开挖断面500*500mm</t>
  </si>
  <si>
    <t>人行道砖路面，开挖断面500*700mm</t>
  </si>
  <si>
    <t>绿化带，开挖断面300*500mm</t>
  </si>
  <si>
    <t>绿化带草皮恢复</t>
  </si>
  <si>
    <t>绿化带，开挖断面500*500mm</t>
  </si>
  <si>
    <t>绿化带，开挖断面500*700mm</t>
  </si>
  <si>
    <t>沥青路面，开挖断面：300*500</t>
  </si>
  <si>
    <t>1、C15垫层5cm；
2、细沙/素土填充；
3、C20混凝土路面恢复5cm
4、沥青路面恢复</t>
  </si>
  <si>
    <t>沥青路面，开挖断面：500*500</t>
  </si>
  <si>
    <t>沥青路面，开挖断面：500*700</t>
  </si>
  <si>
    <t>电缆标示桩（PVC)</t>
  </si>
  <si>
    <t>起始和末尾各1个，中间每30米1个。</t>
  </si>
  <si>
    <t>个</t>
  </si>
  <si>
    <t>电缆地面贴牌（不锈钢）</t>
  </si>
  <si>
    <t>砖砌电缆沟，内径：宽800*深700（双排电缆沟三层支架)</t>
  </si>
  <si>
    <t>（垫层、砌筑、水泥砂浆、回填、支架、接地网）</t>
  </si>
  <si>
    <t>砖砌电缆沟，内径：宽600*深700（单排电缆沟三层支架)</t>
  </si>
  <si>
    <t>砖砌电缆沟，宽800*深700（双排电缆沟三层支架)（带圈梁，适用分体式充电桩）</t>
  </si>
  <si>
    <t>砖砌电缆沟，内径：宽600*深700（单排电缆沟三层支架)（带圈梁，适用分体式充电桩）</t>
  </si>
  <si>
    <t>地上砖砌电缆沟，宽800，地下深300，地上高300，（双排电缆沟两层支架，带圈梁)</t>
  </si>
  <si>
    <t>地上砖砌电缆沟，宽600，地上高400，（单排电缆沟两层支架，带圈梁)</t>
  </si>
  <si>
    <t>钢筋混凝土盖板5cm厚，角钢包边，≥0.6㎡</t>
  </si>
  <si>
    <t>块</t>
  </si>
  <si>
    <t>现浇钢筋混凝土盖板5cm厚，≥0.6㎡</t>
  </si>
  <si>
    <t>树脂盖板≥0.6㎡</t>
  </si>
  <si>
    <t>PVC管敷设，规格：DN25</t>
  </si>
  <si>
    <t>电缆保护管敷设（配管、锯管、煨弯、管口处理、接管、埋设、接管口）</t>
  </si>
  <si>
    <t>PVC管敷设，规格：DN50</t>
  </si>
  <si>
    <t>PVC管敷设，规格：DN75</t>
  </si>
  <si>
    <t>PVC管敷设，规格：DN110</t>
  </si>
  <si>
    <t>CPVC管敷设，规格：DN110，壁厚5mm</t>
  </si>
  <si>
    <t>CPVC管敷设，规格：DN150,壁厚7mm</t>
  </si>
  <si>
    <t>PE管敷设，规格：DN100,1.0Mpa</t>
  </si>
  <si>
    <t>PE管敷设，规格：DN160</t>
  </si>
  <si>
    <t>KBG扣压式薄壁钢导管，DN25</t>
  </si>
  <si>
    <t xml:space="preserve">KBG扣压式薄壁钢导管，DN32  </t>
  </si>
  <si>
    <t>KBG扣压式薄壁钢导管，DN50</t>
  </si>
  <si>
    <t>碳素波纹管（带钢圈）敷设，规格：DN50</t>
  </si>
  <si>
    <t>碳素波纹管（带钢圈）敷设，规格：DN65</t>
  </si>
  <si>
    <t>碳素波纹管（带钢圈）敷设，规格：DN80</t>
  </si>
  <si>
    <t>碳素波纹管（带钢圈）敷设，规格：DN100</t>
  </si>
  <si>
    <t>热镀锌钢管敷设，SC32含辅材  壁厚2.5mm</t>
  </si>
  <si>
    <t>热镀锌钢管敷设，SC50含辅材  壁厚2.5mm</t>
  </si>
  <si>
    <t>热镀锌钢管敷设，SC80含辅材  壁厚2.5mm</t>
  </si>
  <si>
    <t>热镀锌钢管敷设，SC100含辅材 壁厚2.5mm</t>
  </si>
  <si>
    <t>热镀锌钢管敷设，SC125含辅材 壁厚2.75mm</t>
  </si>
  <si>
    <t>热镀锌钢管敷设，SC150含辅材 壁厚3mm</t>
  </si>
  <si>
    <t>规格：50*50mm（见安装分类）1.0mm厚</t>
  </si>
  <si>
    <t>喷塑桥架敷设（组对、焊接或螺栓固定、弯头、三通或四通、盖板、隔板、附件安装、支架制作、支架安装）</t>
  </si>
  <si>
    <t>规格：100*50mm（见安装分类）1.0mm厚</t>
  </si>
  <si>
    <t>规格：100*75mm（见安装分类）1.0mm厚</t>
  </si>
  <si>
    <t>规格：100*100mm（见安装分类）1.0mm厚</t>
  </si>
  <si>
    <t>规格：150*100mm（见安装分类）1.2mm厚</t>
  </si>
  <si>
    <t>规格：150*150mm（见安装分类）1.2mm厚</t>
  </si>
  <si>
    <t>规格：200*100mm（见安装分类）1.1mm厚</t>
  </si>
  <si>
    <t>规格：200*150mm（见安装分类）1.2mm厚</t>
  </si>
  <si>
    <t>规格：300*100mm（见安装分类）1.2mm厚</t>
  </si>
  <si>
    <t>规格：400*100mm（见安装分类）1.2mm厚</t>
  </si>
  <si>
    <t>电缆截面：YJLHV 3*150+2*70</t>
  </si>
  <si>
    <t>电线电缆敷设（工作内容：开盘、检查、穿引线、架线盘、敷设、锯断、配合实验、临时封头、编号挂牌、卡固、牵引头安装、电线头焊接包头等）不含材料费</t>
  </si>
  <si>
    <t>电缆截面：YJLHV 3*50+2*25</t>
  </si>
  <si>
    <t>电缆截面：YJV 3*240+2*120</t>
  </si>
  <si>
    <t>电缆截面：YJV 3*185+2*95</t>
  </si>
  <si>
    <t>电缆截面：YJV 3*120+2*70</t>
  </si>
  <si>
    <t>电缆截面：YJV 3*95+2*50</t>
  </si>
  <si>
    <t>电缆截面：YJV 3*70+2*35</t>
  </si>
  <si>
    <t>电缆截面：YJV 3*50+2*25</t>
  </si>
  <si>
    <t>电缆截面：YJV 4*35+1*16</t>
  </si>
  <si>
    <t>电缆截面：YJV 4*25+1*16</t>
  </si>
  <si>
    <t>电缆截面：YJV 5*16</t>
  </si>
  <si>
    <t>电缆截面：YJV 3*6</t>
  </si>
  <si>
    <t>电缆截面：YJV 3*4</t>
  </si>
  <si>
    <t>电缆截面：YJRV 2*150+1*70</t>
  </si>
  <si>
    <t>电缆截面：YJRV 2*120+1*50</t>
  </si>
  <si>
    <t>电缆截面：YJRV 2*50+1*25</t>
  </si>
  <si>
    <t>电缆截面：YJV 3*2.5</t>
  </si>
  <si>
    <t>砖砌1080*1080*1000，铸铁重型井盖</t>
  </si>
  <si>
    <t>公交场站用重型的</t>
  </si>
  <si>
    <t>口</t>
  </si>
  <si>
    <t>砖砌1080*1080*1000，铸铁轻型井盖</t>
  </si>
  <si>
    <t>一般乘用车，但人较多，车多的地方用轻型的</t>
  </si>
  <si>
    <t>砖砌1080*1080*1000，混凝土井盖</t>
  </si>
  <si>
    <t>热缩终端头制作，35mm2内 五芯</t>
  </si>
  <si>
    <t>低压电缆头制作（热缩套管，压接线鼻子、绝缘胶带、孔洞防火泥封堵）</t>
  </si>
  <si>
    <t>套</t>
  </si>
  <si>
    <t>热缩终端头制作，120mm2内 五芯</t>
  </si>
  <si>
    <t>热缩终端头制作，240mm2内 五芯</t>
  </si>
  <si>
    <t>开100内圆孔</t>
  </si>
  <si>
    <t>墙体开孔（定位、量尺寸、开孔、恢复、防水防火封堵、清理）含防水材料和防火泥，数量增加考虑适当核减</t>
  </si>
  <si>
    <t xml:space="preserve">AP型配电箱C25砼浇筑基础浇筑 800mm*350mm*600mm，高出地坪200mm   </t>
  </si>
  <si>
    <t>人工挖基坑、基地夯实、浇筑混凝土垫层、砼基础、预埋件、抹灰、回填土</t>
  </si>
  <si>
    <t>座</t>
  </si>
  <si>
    <t xml:space="preserve">XG型配电箱C25砼浇筑基础浇筑800mm*550mm*600mm，高出地坪200mm   </t>
  </si>
  <si>
    <t>AP型配电箱（700mm*250mm）安装</t>
  </si>
  <si>
    <t>1、本体安装；2、焊、压接线端子；3、补（刷）油漆；4、接地；5、系统调试；6、其它</t>
  </si>
  <si>
    <t>XG型配电箱（700mm*400mm）安装</t>
  </si>
  <si>
    <t>7KW交充电桩混凝土基础</t>
  </si>
  <si>
    <t>C25砼浇筑基础，规格：380*280*500，高出地坪：200mm</t>
  </si>
  <si>
    <t>30KW直流充电桩混凝土基础</t>
  </si>
  <si>
    <t>C25砼浇筑基础，规格：750*550*600，高出地坪：200mm</t>
  </si>
  <si>
    <t>60KW直流充电桩混凝土基础</t>
  </si>
  <si>
    <t>C25砼浇筑基础，规格：850*650*600，高出地坪：200mm</t>
  </si>
  <si>
    <t>120KW直流充电桩混凝土基础</t>
  </si>
  <si>
    <t>C25砼浇筑基础，规格：950*750*600，高出地坪：200mm</t>
  </si>
  <si>
    <t>360KW直流充电桩混凝土基础</t>
  </si>
  <si>
    <t>360KW整流柜基础：规格10号C字钢，现场焊接</t>
  </si>
  <si>
    <t>分体机终端混凝土基础</t>
  </si>
  <si>
    <t>分体机终端：规格10号C字钢，现场焊接</t>
  </si>
  <si>
    <t>7KW壁挂式充电桩安装</t>
  </si>
  <si>
    <t>7KW立柱式充电桩安装</t>
  </si>
  <si>
    <t>30KW壁挂式充电桩安装</t>
  </si>
  <si>
    <t>30KW立柱式充电桩安装</t>
  </si>
  <si>
    <t>60KW充电桩安装</t>
  </si>
  <si>
    <t>120KW充电桩安装</t>
  </si>
  <si>
    <t>360KW整流柜安装</t>
  </si>
  <si>
    <t>分体机终端安装</t>
  </si>
  <si>
    <t>（充电桩、配电箱）基础表面刷漆，黄黑相间80mm，右斜45°</t>
  </si>
  <si>
    <t>（充电桩、配电箱）基础表面贴灰色瓷砖</t>
  </si>
  <si>
    <t>混凝土车挡器</t>
  </si>
  <si>
    <t>钢筋混凝土车档</t>
  </si>
  <si>
    <t>普通小车位，钢管定位限位器</t>
  </si>
  <si>
    <t>钢管DN110，1根，地脚入地150深，详见图纸要求</t>
  </si>
  <si>
    <t>公交场站大车位，定制π字型钢管（</t>
  </si>
  <si>
    <t>钢管DN110 ， 2根，灌混凝土，详见图纸</t>
  </si>
  <si>
    <t>立柱式定位防撞柱</t>
  </si>
  <si>
    <t>钢管DN80，2根，详见图纸</t>
  </si>
  <si>
    <t>划车位线</t>
  </si>
  <si>
    <t>5000*2500*150mm，喷漆</t>
  </si>
  <si>
    <t>5000*2500*150mm，热熔工艺</t>
  </si>
  <si>
    <t>车位LOGO（冷喷）</t>
  </si>
  <si>
    <t>车位LOGO（热熔）</t>
  </si>
  <si>
    <t>车位整体喷涂</t>
  </si>
  <si>
    <t>环氧地坪</t>
  </si>
  <si>
    <t>室外耐磨漆</t>
  </si>
  <si>
    <t>接地扁铁，热镀锌—40X4（箱变接地和充电桩接地网连接，）</t>
  </si>
  <si>
    <t>接地极（50*5*2500镀锌角钢）</t>
  </si>
  <si>
    <t>根</t>
  </si>
  <si>
    <t>磷酸铵盐干粉灭火器（2*4公斤）手提式（配箱）</t>
  </si>
  <si>
    <t>手提式干粉（磷酸铵盐）灭火器（MF/ABC4KG*2）</t>
  </si>
  <si>
    <t>组</t>
  </si>
  <si>
    <t>磷酸铵盐干粉灭火器（30公斤）手推式（配箱）</t>
  </si>
  <si>
    <t>车推式干粉（磷酸铵盐）灭火器（35KG）</t>
  </si>
  <si>
    <t>消防沙箱（1m³、650*450*400mm，1.0厚）</t>
  </si>
  <si>
    <t>含沙、沙桶、铁锹</t>
  </si>
  <si>
    <t>网络摄像机 （大华，DH-IPC-HFW5231R-VFAS）</t>
  </si>
  <si>
    <t>不含材料费</t>
  </si>
  <si>
    <t>只</t>
  </si>
  <si>
    <t>网络硬盘录像机（大华，DH-NVR2208-S1）</t>
  </si>
  <si>
    <t>硬盘（希捷，ST3000VM002，3T）</t>
  </si>
  <si>
    <t>电源适配器（大华，DH-PFM300）</t>
  </si>
  <si>
    <t>交换机（H3C，8口千兆）</t>
  </si>
  <si>
    <t>不锈钢弱电箱（400*500）</t>
  </si>
  <si>
    <t>超五类网线</t>
  </si>
  <si>
    <t>电源线（RVV2*1.0）</t>
  </si>
  <si>
    <t>PVC管20mm</t>
  </si>
  <si>
    <t>PVC管32mm</t>
  </si>
  <si>
    <t>3.5米高监控立杆基础制作、安装（长500*宽500*深700，C20混凝土，加横撑，预留线路出线孔）</t>
  </si>
  <si>
    <t>项</t>
  </si>
  <si>
    <t>膜结构雨棚</t>
  </si>
  <si>
    <t>钢筋笼混凝土基础开挖和浇筑，钢结构组装防腐防锈保养，1100克自洁膜材剪裁与制作、涨拉，通过验收</t>
  </si>
  <si>
    <t>充电流程牌、充电指引牌（高*宽*厚240cm*100cm*20cm）安装</t>
  </si>
  <si>
    <t>卸货、安装（基础浇筑）及电源线缆，主材乙供。</t>
  </si>
  <si>
    <t>立招（高*宽*厚500cm*145cm*25cm）安装</t>
  </si>
  <si>
    <t>立招（高*宽*厚300cm*145cm*25cm）安装</t>
  </si>
  <si>
    <t>LED 100W 投射灯</t>
  </si>
  <si>
    <t>时控开关</t>
  </si>
  <si>
    <t>硬质路面安装</t>
  </si>
  <si>
    <t>指定品牌、型号；乙供</t>
  </si>
  <si>
    <t>软基础安装（嵌草砖等）</t>
  </si>
  <si>
    <t>因站点所在地、政策、特殊规定等产生的特殊费用</t>
  </si>
  <si>
    <t>需CAMS评估后确认</t>
  </si>
  <si>
    <t>250A抽屉柜改造</t>
  </si>
  <si>
    <t>含抽屉单元、柜内开关、母排、动触头、操动机构、仪表指示灯及元器件等，包含设计费用</t>
  </si>
  <si>
    <t>400A抽屉柜改造</t>
  </si>
  <si>
    <t>500A抽屉柜改造</t>
  </si>
  <si>
    <t>630A抽屉柜改造</t>
  </si>
  <si>
    <t>120KW直流充电桩槽钢基础</t>
  </si>
  <si>
    <t>16#槽钢基础</t>
  </si>
  <si>
    <t>报价单</t>
  </si>
  <si>
    <t>材料名称</t>
  </si>
  <si>
    <t>参数</t>
  </si>
  <si>
    <t>充电桩</t>
  </si>
  <si>
    <t>7KW交流桩（含立柱）</t>
  </si>
  <si>
    <t>电缆保护管</t>
  </si>
  <si>
    <t>配电箱</t>
  </si>
  <si>
    <t>配电箱XG-A7-10（1进11出）</t>
  </si>
  <si>
    <t>电缆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</si>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</sst>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</numFmts>
  <fonts count="35">
    <font>
      <sz val="11"/>
      <color theme="1"/>
      <name val="宋体"/>
      <charset val="134"/>
      <scheme val="minor"/>
    </font>
    <font>
      <b/>
      <sz val="28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27" fillId="8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176" fontId="8" fillId="0" borderId="4" xfId="0" applyNumberFormat="1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176" fontId="9" fillId="2" borderId="4" xfId="0" applyNumberFormat="1" applyFont="1" applyFill="1" applyBorder="1" applyAlignment="1" applyProtection="1">
      <alignment horizontal="center" vertical="center"/>
      <protection locked="0"/>
    </xf>
    <xf numFmtId="176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4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176" fontId="12" fillId="0" borderId="4" xfId="0" applyNumberFormat="1" applyFont="1" applyFill="1" applyBorder="1" applyAlignment="1" applyProtection="1">
      <alignment vertical="center" wrapText="1"/>
    </xf>
    <xf numFmtId="176" fontId="11" fillId="0" borderId="4" xfId="0" applyNumberFormat="1" applyFont="1" applyFill="1" applyBorder="1" applyAlignment="1" applyProtection="1">
      <alignment vertical="center" wrapText="1"/>
    </xf>
    <xf numFmtId="176" fontId="11" fillId="0" borderId="5" xfId="0" applyNumberFormat="1" applyFont="1" applyFill="1" applyBorder="1" applyAlignment="1" applyProtection="1">
      <alignment horizontal="center" vertical="center" wrapText="1"/>
    </xf>
    <xf numFmtId="176" fontId="12" fillId="0" borderId="4" xfId="0" applyNumberFormat="1" applyFont="1" applyFill="1" applyBorder="1" applyAlignment="1" applyProtection="1">
      <alignment horizontal="center" vertical="center"/>
    </xf>
    <xf numFmtId="176" fontId="13" fillId="3" borderId="4" xfId="0" applyNumberFormat="1" applyFont="1" applyFill="1" applyBorder="1" applyAlignment="1" applyProtection="1">
      <alignment horizontal="center" vertical="center"/>
    </xf>
    <xf numFmtId="176" fontId="13" fillId="4" borderId="4" xfId="0" applyNumberFormat="1" applyFont="1" applyFill="1" applyBorder="1" applyAlignment="1" applyProtection="1">
      <alignment horizontal="center" vertical="center"/>
    </xf>
    <xf numFmtId="176" fontId="13" fillId="4" borderId="5" xfId="0" applyNumberFormat="1" applyFont="1" applyFill="1" applyBorder="1" applyAlignment="1" applyProtection="1">
      <alignment horizontal="center" vertical="center"/>
    </xf>
    <xf numFmtId="176" fontId="11" fillId="0" borderId="4" xfId="0" applyNumberFormat="1" applyFont="1" applyFill="1" applyBorder="1" applyAlignment="1" applyProtection="1">
      <alignment horizontal="left" vertical="center" wrapText="1"/>
    </xf>
    <xf numFmtId="176" fontId="11" fillId="0" borderId="4" xfId="0" applyNumberFormat="1" applyFont="1" applyFill="1" applyBorder="1" applyAlignment="1" applyProtection="1">
      <alignment horizontal="left" vertical="center"/>
    </xf>
    <xf numFmtId="176" fontId="12" fillId="0" borderId="4" xfId="0" applyNumberFormat="1" applyFont="1" applyFill="1" applyBorder="1" applyAlignment="1" applyProtection="1">
      <alignment horizontal="left" vertical="center" wrapText="1"/>
    </xf>
    <xf numFmtId="176" fontId="11" fillId="0" borderId="4" xfId="0" applyNumberFormat="1" applyFont="1" applyFill="1" applyBorder="1" applyAlignment="1" applyProtection="1">
      <alignment horizontal="left" vertical="justify" wrapText="1"/>
    </xf>
    <xf numFmtId="176" fontId="11" fillId="0" borderId="4" xfId="0" applyNumberFormat="1" applyFont="1" applyFill="1" applyBorder="1" applyAlignment="1" applyProtection="1">
      <alignment horizontal="left" vertical="justify"/>
    </xf>
    <xf numFmtId="176" fontId="11" fillId="0" borderId="4" xfId="0" applyNumberFormat="1" applyFont="1" applyFill="1" applyBorder="1" applyAlignment="1" applyProtection="1">
      <alignment horizontal="center" vertical="center"/>
    </xf>
    <xf numFmtId="176" fontId="12" fillId="0" borderId="4" xfId="0" applyNumberFormat="1" applyFont="1" applyFill="1" applyBorder="1" applyAlignment="1" applyProtection="1">
      <alignment vertical="center"/>
    </xf>
    <xf numFmtId="176" fontId="11" fillId="0" borderId="4" xfId="0" applyNumberFormat="1" applyFont="1" applyFill="1" applyBorder="1" applyAlignment="1" applyProtection="1">
      <alignment vertical="top"/>
    </xf>
    <xf numFmtId="176" fontId="11" fillId="0" borderId="7" xfId="0" applyNumberFormat="1" applyFont="1" applyFill="1" applyBorder="1" applyAlignment="1" applyProtection="1">
      <alignment horizontal="center" vertical="center" wrapText="1"/>
    </xf>
    <xf numFmtId="176" fontId="11" fillId="0" borderId="8" xfId="0" applyNumberFormat="1" applyFont="1" applyFill="1" applyBorder="1" applyAlignment="1" applyProtection="1">
      <alignment horizontal="center" vertical="center" wrapText="1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vertical="center" wrapText="1"/>
    </xf>
    <xf numFmtId="177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/>
    </xf>
    <xf numFmtId="177" fontId="11" fillId="0" borderId="8" xfId="0" applyNumberFormat="1" applyFont="1" applyFill="1" applyBorder="1" applyAlignment="1" applyProtection="1">
      <alignment horizontal="center" vertical="center" wrapText="1"/>
    </xf>
    <xf numFmtId="177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177" fontId="11" fillId="0" borderId="4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/>
    </xf>
    <xf numFmtId="177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/>
    </xf>
    <xf numFmtId="177" fontId="11" fillId="0" borderId="4" xfId="0" applyNumberFormat="1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center"/>
    </xf>
    <xf numFmtId="177" fontId="11" fillId="0" borderId="4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vertical="center" wrapText="1"/>
    </xf>
    <xf numFmtId="177" fontId="11" fillId="0" borderId="4" xfId="0" applyNumberFormat="1" applyFont="1" applyFill="1" applyBorder="1" applyAlignment="1" applyProtection="1">
      <alignment horizontal="left" vertical="justify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177" fontId="11" fillId="0" borderId="4" xfId="0" applyNumberFormat="1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177" fontId="15" fillId="0" borderId="4" xfId="0" applyNumberFormat="1" applyFont="1" applyFill="1" applyBorder="1" applyAlignment="1" applyProtection="1">
      <alignment horizontal="center" vertical="center"/>
    </xf>
    <xf numFmtId="2" fontId="13" fillId="3" borderId="4" xfId="0" applyNumberFormat="1" applyFont="1" applyFill="1" applyBorder="1" applyAlignment="1" applyProtection="1">
      <alignment horizontal="center" vertical="center"/>
    </xf>
    <xf numFmtId="2" fontId="13" fillId="4" borderId="4" xfId="0" applyNumberFormat="1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4" borderId="4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167"/>
  <sheetViews>
    <sheetView topLeftCell="A133" workbookViewId="0">
      <selection activeCell="B125" sqref="B125"/>
    </sheetView>
  </sheetViews>
  <sheetFormatPr defaultColWidth="9" defaultRowHeight="13.5"/>
  <cols>
    <col min="2" max="2" width="29.375" customWidth="1"/>
    <col min="3" max="3" width="30.125" customWidth="1"/>
    <col min="4" max="4" width="11.375" customWidth="1"/>
    <col min="6" max="8" width="12.875" customWidth="1"/>
    <col min="9" max="9" width="11.375" customWidth="1"/>
  </cols>
  <sheetData>
    <row r="1" ht="18.75" spans="1:9">
      <c r="A1" s="22" t="s">
        <v>0</v>
      </c>
      <c r="B1" s="23"/>
      <c r="C1" s="23"/>
      <c r="D1" s="23"/>
      <c r="E1" s="24"/>
      <c r="F1" s="23"/>
      <c r="G1" s="24"/>
      <c r="H1" s="25"/>
      <c r="I1" s="52"/>
    </row>
    <row r="2" ht="18.75" spans="1:9">
      <c r="A2" s="26" t="s">
        <v>1</v>
      </c>
      <c r="B2" s="26"/>
      <c r="C2" s="26"/>
      <c r="D2" s="26"/>
      <c r="E2" s="27" t="s">
        <v>2</v>
      </c>
      <c r="F2" s="26"/>
      <c r="G2" s="27"/>
      <c r="H2" s="28"/>
      <c r="I2" s="52"/>
    </row>
    <row r="3" ht="18.75" spans="1:9">
      <c r="A3" s="26" t="s">
        <v>3</v>
      </c>
      <c r="B3" s="26"/>
      <c r="C3" s="26"/>
      <c r="D3" s="26"/>
      <c r="E3" s="27" t="s">
        <v>4</v>
      </c>
      <c r="F3" s="26"/>
      <c r="G3" s="27"/>
      <c r="H3" s="28"/>
      <c r="I3" s="52"/>
    </row>
    <row r="4" ht="18.75" spans="1:9">
      <c r="A4" s="26" t="s">
        <v>5</v>
      </c>
      <c r="B4" s="26"/>
      <c r="C4" s="26"/>
      <c r="D4" s="26"/>
      <c r="E4" s="27"/>
      <c r="F4" s="26"/>
      <c r="G4" s="26"/>
      <c r="H4" s="29"/>
      <c r="I4" s="52"/>
    </row>
    <row r="5" ht="14.25" spans="1:9">
      <c r="A5" s="30" t="s">
        <v>6</v>
      </c>
      <c r="B5" s="30" t="s">
        <v>7</v>
      </c>
      <c r="C5" s="30"/>
      <c r="D5" s="30" t="s">
        <v>8</v>
      </c>
      <c r="E5" s="30" t="s">
        <v>9</v>
      </c>
      <c r="F5" s="31" t="s">
        <v>10</v>
      </c>
      <c r="G5" s="32" t="s">
        <v>10</v>
      </c>
      <c r="H5" s="32"/>
      <c r="I5" s="30" t="s">
        <v>11</v>
      </c>
    </row>
    <row r="6" ht="18.75" spans="1:9">
      <c r="A6" s="26"/>
      <c r="B6" s="26" t="s">
        <v>12</v>
      </c>
      <c r="C6" s="26"/>
      <c r="D6" s="26"/>
      <c r="E6" s="27"/>
      <c r="F6" s="26"/>
      <c r="G6" s="26"/>
      <c r="H6" s="26"/>
      <c r="I6" s="33"/>
    </row>
    <row r="7" ht="18.75" spans="1:9">
      <c r="A7" s="26"/>
      <c r="B7" s="26" t="s">
        <v>13</v>
      </c>
      <c r="C7" s="26"/>
      <c r="D7" s="26"/>
      <c r="E7" s="27"/>
      <c r="F7" s="26"/>
      <c r="G7" s="26"/>
      <c r="H7" s="26"/>
      <c r="I7" s="33"/>
    </row>
    <row r="8" ht="18.75" spans="1:9">
      <c r="A8" s="26"/>
      <c r="B8" s="26" t="s">
        <v>14</v>
      </c>
      <c r="C8" s="26"/>
      <c r="D8" s="26"/>
      <c r="E8" s="27"/>
      <c r="F8" s="26"/>
      <c r="G8" s="26"/>
      <c r="H8" s="26"/>
      <c r="I8" s="33"/>
    </row>
    <row r="9" ht="18.75" spans="1:9">
      <c r="A9" s="26"/>
      <c r="B9" s="26" t="s">
        <v>15</v>
      </c>
      <c r="C9" s="26"/>
      <c r="D9" s="26"/>
      <c r="E9" s="27"/>
      <c r="F9" s="26"/>
      <c r="G9" s="26"/>
      <c r="H9" s="26"/>
      <c r="I9" s="33"/>
    </row>
    <row r="10" ht="18.75" spans="1:9">
      <c r="A10" s="26"/>
      <c r="B10" s="26" t="s">
        <v>16</v>
      </c>
      <c r="C10" s="26"/>
      <c r="D10" s="26">
        <v>20</v>
      </c>
      <c r="E10" s="27" t="s">
        <v>17</v>
      </c>
      <c r="F10" s="26"/>
      <c r="G10" s="26"/>
      <c r="H10" s="26"/>
      <c r="I10" s="33"/>
    </row>
    <row r="11" ht="18.75" spans="1:9">
      <c r="A11" s="33"/>
      <c r="B11" s="26" t="s">
        <v>18</v>
      </c>
      <c r="C11" s="33"/>
      <c r="D11" s="33"/>
      <c r="E11" s="33"/>
      <c r="F11" s="33"/>
      <c r="G11" s="33"/>
      <c r="H11" s="33"/>
      <c r="I11" s="33"/>
    </row>
    <row r="12" ht="18.75" spans="1:9">
      <c r="A12" s="33"/>
      <c r="B12" s="26" t="s">
        <v>19</v>
      </c>
      <c r="C12" s="33"/>
      <c r="D12" s="33"/>
      <c r="E12" s="33"/>
      <c r="F12" s="33"/>
      <c r="G12" s="33"/>
      <c r="H12" s="33"/>
      <c r="I12" s="33"/>
    </row>
    <row r="13" ht="18.75" spans="1:9">
      <c r="A13" s="26"/>
      <c r="B13" s="26" t="s">
        <v>20</v>
      </c>
      <c r="C13" s="26"/>
      <c r="D13" s="26">
        <v>767</v>
      </c>
      <c r="E13" s="27" t="s">
        <v>21</v>
      </c>
      <c r="F13" s="26"/>
      <c r="G13" s="26"/>
      <c r="H13" s="26"/>
      <c r="I13" s="33"/>
    </row>
    <row r="14" ht="18.75" spans="1:9">
      <c r="A14" s="33"/>
      <c r="B14" s="26"/>
      <c r="C14" s="33"/>
      <c r="D14" s="33"/>
      <c r="E14" s="33"/>
      <c r="F14" s="33"/>
      <c r="G14" s="33"/>
      <c r="H14" s="33"/>
      <c r="I14" s="33"/>
    </row>
    <row r="15" ht="28.5" spans="1:9">
      <c r="A15" s="30" t="s">
        <v>6</v>
      </c>
      <c r="B15" s="30" t="s">
        <v>22</v>
      </c>
      <c r="C15" s="30" t="s">
        <v>23</v>
      </c>
      <c r="D15" s="30" t="s">
        <v>8</v>
      </c>
      <c r="E15" s="30" t="s">
        <v>9</v>
      </c>
      <c r="F15" s="31" t="s">
        <v>24</v>
      </c>
      <c r="G15" s="32" t="s">
        <v>25</v>
      </c>
      <c r="H15" s="32" t="s">
        <v>26</v>
      </c>
      <c r="I15" s="30" t="s">
        <v>11</v>
      </c>
    </row>
    <row r="16" ht="35" customHeight="1" spans="1:9">
      <c r="A16" s="34">
        <f>SUBTOTAL(3,$B$16:B16)</f>
        <v>1</v>
      </c>
      <c r="B16" s="35" t="s">
        <v>27</v>
      </c>
      <c r="C16" s="36" t="s">
        <v>28</v>
      </c>
      <c r="D16" s="37"/>
      <c r="E16" s="38" t="s">
        <v>29</v>
      </c>
      <c r="F16" s="39">
        <v>6.8175</v>
      </c>
      <c r="G16" s="40">
        <v>8.181</v>
      </c>
      <c r="H16" s="41">
        <v>9.8172</v>
      </c>
      <c r="I16" s="37"/>
    </row>
    <row r="17" ht="44" customHeight="1" spans="1:9">
      <c r="A17" s="34">
        <f>SUBTOTAL(3,$B$16:B17)</f>
        <v>2</v>
      </c>
      <c r="B17" s="42" t="s">
        <v>30</v>
      </c>
      <c r="C17" s="42" t="s">
        <v>31</v>
      </c>
      <c r="D17" s="37"/>
      <c r="E17" s="38" t="s">
        <v>29</v>
      </c>
      <c r="F17" s="39">
        <v>211.2048</v>
      </c>
      <c r="G17" s="40">
        <v>253.44576</v>
      </c>
      <c r="H17" s="41">
        <v>304.134912</v>
      </c>
      <c r="I17" s="37"/>
    </row>
    <row r="18" ht="44" customHeight="1" spans="1:9">
      <c r="A18" s="34">
        <f>SUBTOTAL(3,$B$16:B18)</f>
        <v>3</v>
      </c>
      <c r="B18" s="42" t="s">
        <v>32</v>
      </c>
      <c r="C18" s="42" t="s">
        <v>33</v>
      </c>
      <c r="D18" s="37"/>
      <c r="E18" s="38" t="s">
        <v>29</v>
      </c>
      <c r="F18" s="39">
        <v>182.397</v>
      </c>
      <c r="G18" s="40">
        <v>218.8764</v>
      </c>
      <c r="H18" s="41">
        <v>262.65168</v>
      </c>
      <c r="I18" s="37"/>
    </row>
    <row r="19" ht="44" customHeight="1" spans="1:9">
      <c r="A19" s="34">
        <f>SUBTOTAL(3,$B$16:B19)</f>
        <v>4</v>
      </c>
      <c r="B19" s="36" t="s">
        <v>34</v>
      </c>
      <c r="C19" s="42" t="s">
        <v>35</v>
      </c>
      <c r="D19" s="37"/>
      <c r="E19" s="38" t="s">
        <v>36</v>
      </c>
      <c r="F19" s="39">
        <v>105.597</v>
      </c>
      <c r="G19" s="40">
        <v>126.7164</v>
      </c>
      <c r="H19" s="41">
        <v>152.05968</v>
      </c>
      <c r="I19" s="37"/>
    </row>
    <row r="20" ht="44" customHeight="1" spans="1:9">
      <c r="A20" s="34">
        <f>SUBTOTAL(3,$B$16:B20)</f>
        <v>5</v>
      </c>
      <c r="B20" s="35" t="s">
        <v>37</v>
      </c>
      <c r="C20" s="42"/>
      <c r="D20" s="37"/>
      <c r="E20" s="38" t="s">
        <v>36</v>
      </c>
      <c r="F20" s="39">
        <v>136.317</v>
      </c>
      <c r="G20" s="40">
        <v>163.5804</v>
      </c>
      <c r="H20" s="41">
        <v>196.29648</v>
      </c>
      <c r="I20" s="37"/>
    </row>
    <row r="21" ht="44" hidden="1" customHeight="1" spans="1:9">
      <c r="A21" s="34">
        <f>SUBTOTAL(3,$B$16:B21)</f>
        <v>5</v>
      </c>
      <c r="B21" s="35" t="s">
        <v>38</v>
      </c>
      <c r="C21" s="42"/>
      <c r="D21" s="37">
        <v>20</v>
      </c>
      <c r="E21" s="38" t="s">
        <v>36</v>
      </c>
      <c r="F21" s="39">
        <v>141.123</v>
      </c>
      <c r="G21" s="40">
        <v>169.3476</v>
      </c>
      <c r="H21" s="41">
        <v>203.21712</v>
      </c>
      <c r="I21" s="37"/>
    </row>
    <row r="22" ht="35" customHeight="1" spans="1:9">
      <c r="A22" s="34">
        <f>SUBTOTAL(3,$B$16:B22)</f>
        <v>6</v>
      </c>
      <c r="B22" s="35" t="s">
        <v>39</v>
      </c>
      <c r="C22" s="42" t="s">
        <v>40</v>
      </c>
      <c r="D22" s="37"/>
      <c r="E22" s="38" t="s">
        <v>36</v>
      </c>
      <c r="F22" s="39">
        <v>121.9173</v>
      </c>
      <c r="G22" s="40">
        <v>146.30076</v>
      </c>
      <c r="H22" s="41">
        <v>175.560912</v>
      </c>
      <c r="I22" s="37"/>
    </row>
    <row r="23" ht="35" customHeight="1" spans="1:9">
      <c r="A23" s="34">
        <f>SUBTOTAL(3,$B$16:B23)</f>
        <v>7</v>
      </c>
      <c r="B23" s="35" t="s">
        <v>41</v>
      </c>
      <c r="C23" s="42"/>
      <c r="D23" s="37"/>
      <c r="E23" s="38" t="s">
        <v>36</v>
      </c>
      <c r="F23" s="39">
        <v>183.3645</v>
      </c>
      <c r="G23" s="40">
        <v>220.0374</v>
      </c>
      <c r="H23" s="41">
        <v>264.04488</v>
      </c>
      <c r="I23" s="37"/>
    </row>
    <row r="24" ht="35" customHeight="1" spans="1:9">
      <c r="A24" s="34">
        <f>SUBTOTAL(3,$B$16:B24)</f>
        <v>8</v>
      </c>
      <c r="B24" s="35" t="s">
        <v>42</v>
      </c>
      <c r="C24" s="42"/>
      <c r="D24" s="37"/>
      <c r="E24" s="38" t="s">
        <v>36</v>
      </c>
      <c r="F24" s="39">
        <v>189.1158</v>
      </c>
      <c r="G24" s="40">
        <v>226.93896</v>
      </c>
      <c r="H24" s="41">
        <v>272.326752</v>
      </c>
      <c r="I24" s="37"/>
    </row>
    <row r="25" ht="44" customHeight="1" spans="1:9">
      <c r="A25" s="34">
        <f>SUBTOTAL(3,$B$16:B25)</f>
        <v>9</v>
      </c>
      <c r="B25" s="35" t="s">
        <v>43</v>
      </c>
      <c r="C25" s="42" t="s">
        <v>44</v>
      </c>
      <c r="D25" s="37"/>
      <c r="E25" s="38" t="s">
        <v>36</v>
      </c>
      <c r="F25" s="39">
        <v>58.7514</v>
      </c>
      <c r="G25" s="40">
        <v>70.50168</v>
      </c>
      <c r="H25" s="41">
        <v>84.602016</v>
      </c>
      <c r="I25" s="37"/>
    </row>
    <row r="26" ht="44" customHeight="1" spans="1:9">
      <c r="A26" s="34">
        <f>SUBTOTAL(3,$B$16:B26)</f>
        <v>10</v>
      </c>
      <c r="B26" s="35" t="s">
        <v>45</v>
      </c>
      <c r="C26" s="42"/>
      <c r="D26" s="37"/>
      <c r="E26" s="38" t="s">
        <v>36</v>
      </c>
      <c r="F26" s="39">
        <v>79.6803</v>
      </c>
      <c r="G26" s="40">
        <v>95.61636</v>
      </c>
      <c r="H26" s="41">
        <v>114.739632</v>
      </c>
      <c r="I26" s="37"/>
    </row>
    <row r="27" ht="44" customHeight="1" spans="1:9">
      <c r="A27" s="34">
        <f>SUBTOTAL(3,$B$16:B27)</f>
        <v>11</v>
      </c>
      <c r="B27" s="35" t="s">
        <v>46</v>
      </c>
      <c r="C27" s="42"/>
      <c r="D27" s="37"/>
      <c r="E27" s="38" t="s">
        <v>36</v>
      </c>
      <c r="F27" s="39">
        <v>90.2421</v>
      </c>
      <c r="G27" s="40">
        <v>108.29052</v>
      </c>
      <c r="H27" s="41">
        <v>129.948624</v>
      </c>
      <c r="I27" s="37"/>
    </row>
    <row r="28" ht="44" customHeight="1" spans="1:9">
      <c r="A28" s="34">
        <f>SUBTOTAL(3,$B$16:B28)</f>
        <v>12</v>
      </c>
      <c r="B28" s="35" t="s">
        <v>47</v>
      </c>
      <c r="C28" s="43" t="s">
        <v>48</v>
      </c>
      <c r="D28" s="37"/>
      <c r="E28" s="38" t="s">
        <v>36</v>
      </c>
      <c r="F28" s="39">
        <v>26.208</v>
      </c>
      <c r="G28" s="40">
        <v>31.4496</v>
      </c>
      <c r="H28" s="41">
        <v>37.73952</v>
      </c>
      <c r="I28" s="37"/>
    </row>
    <row r="29" ht="44" customHeight="1" spans="1:9">
      <c r="A29" s="34">
        <f>SUBTOTAL(3,$B$16:B29)</f>
        <v>13</v>
      </c>
      <c r="B29" s="35" t="s">
        <v>49</v>
      </c>
      <c r="C29" s="43"/>
      <c r="D29" s="37"/>
      <c r="E29" s="38" t="s">
        <v>36</v>
      </c>
      <c r="F29" s="39">
        <v>30.24</v>
      </c>
      <c r="G29" s="40">
        <v>36.288</v>
      </c>
      <c r="H29" s="41">
        <v>43.5456</v>
      </c>
      <c r="I29" s="37"/>
    </row>
    <row r="30" ht="44" customHeight="1" spans="1:9">
      <c r="A30" s="34">
        <f>SUBTOTAL(3,$B$16:B30)</f>
        <v>14</v>
      </c>
      <c r="B30" s="35" t="s">
        <v>50</v>
      </c>
      <c r="C30" s="43"/>
      <c r="D30" s="37"/>
      <c r="E30" s="38" t="s">
        <v>36</v>
      </c>
      <c r="F30" s="39">
        <v>35.898</v>
      </c>
      <c r="G30" s="40">
        <v>43.0776</v>
      </c>
      <c r="H30" s="41">
        <v>51.69312</v>
      </c>
      <c r="I30" s="37"/>
    </row>
    <row r="31" ht="44" customHeight="1" spans="1:9">
      <c r="A31" s="34">
        <f>SUBTOTAL(3,$B$16:B31)</f>
        <v>15</v>
      </c>
      <c r="B31" s="35" t="s">
        <v>51</v>
      </c>
      <c r="C31" s="42" t="s">
        <v>52</v>
      </c>
      <c r="D31" s="37"/>
      <c r="E31" s="38" t="s">
        <v>36</v>
      </c>
      <c r="F31" s="39">
        <v>58.773</v>
      </c>
      <c r="G31" s="40">
        <v>70.5276</v>
      </c>
      <c r="H31" s="41">
        <v>84.63312</v>
      </c>
      <c r="I31" s="37"/>
    </row>
    <row r="32" ht="44" customHeight="1" spans="1:9">
      <c r="A32" s="34">
        <f>SUBTOTAL(3,$B$16:B32)</f>
        <v>16</v>
      </c>
      <c r="B32" s="35" t="s">
        <v>53</v>
      </c>
      <c r="C32" s="42"/>
      <c r="D32" s="37"/>
      <c r="E32" s="38" t="s">
        <v>36</v>
      </c>
      <c r="F32" s="39">
        <v>83.514</v>
      </c>
      <c r="G32" s="40">
        <v>100.2168</v>
      </c>
      <c r="H32" s="41">
        <v>120.26016</v>
      </c>
      <c r="I32" s="37"/>
    </row>
    <row r="33" ht="44" customHeight="1" spans="1:9">
      <c r="A33" s="34">
        <f>SUBTOTAL(3,$B$16:B33)</f>
        <v>17</v>
      </c>
      <c r="B33" s="35" t="s">
        <v>54</v>
      </c>
      <c r="C33" s="42"/>
      <c r="D33" s="37"/>
      <c r="E33" s="38" t="s">
        <v>36</v>
      </c>
      <c r="F33" s="39">
        <v>98.88</v>
      </c>
      <c r="G33" s="40">
        <v>118.656</v>
      </c>
      <c r="H33" s="41">
        <v>142.3872</v>
      </c>
      <c r="I33" s="37"/>
    </row>
    <row r="34" ht="44" customHeight="1" spans="1:9">
      <c r="A34" s="34">
        <f>SUBTOTAL(3,$B$16:B34)</f>
        <v>18</v>
      </c>
      <c r="B34" s="35" t="s">
        <v>55</v>
      </c>
      <c r="C34" s="43" t="s">
        <v>56</v>
      </c>
      <c r="D34" s="37"/>
      <c r="E34" s="38" t="s">
        <v>36</v>
      </c>
      <c r="F34" s="39">
        <v>33.168</v>
      </c>
      <c r="G34" s="40">
        <v>39.8016</v>
      </c>
      <c r="H34" s="41">
        <v>47.76192</v>
      </c>
      <c r="I34" s="37"/>
    </row>
    <row r="35" ht="44" customHeight="1" spans="1:9">
      <c r="A35" s="34">
        <f>SUBTOTAL(3,$B$16:B35)</f>
        <v>19</v>
      </c>
      <c r="B35" s="35" t="s">
        <v>57</v>
      </c>
      <c r="C35" s="43"/>
      <c r="D35" s="37"/>
      <c r="E35" s="38" t="s">
        <v>36</v>
      </c>
      <c r="F35" s="39">
        <v>43.203</v>
      </c>
      <c r="G35" s="40">
        <v>51.8436</v>
      </c>
      <c r="H35" s="41">
        <v>62.21232</v>
      </c>
      <c r="I35" s="37"/>
    </row>
    <row r="36" ht="44" hidden="1" customHeight="1" spans="1:9">
      <c r="A36" s="34">
        <f>SUBTOTAL(3,$B$16:B36)</f>
        <v>19</v>
      </c>
      <c r="B36" s="35" t="s">
        <v>58</v>
      </c>
      <c r="C36" s="43"/>
      <c r="D36" s="37">
        <v>90</v>
      </c>
      <c r="E36" s="38" t="s">
        <v>36</v>
      </c>
      <c r="F36" s="39">
        <v>49.923</v>
      </c>
      <c r="G36" s="40">
        <v>59.9076</v>
      </c>
      <c r="H36" s="41">
        <v>71.88912</v>
      </c>
      <c r="I36" s="37"/>
    </row>
    <row r="37" ht="44" customHeight="1" spans="1:9">
      <c r="A37" s="34">
        <f>SUBTOTAL(3,$B$16:B37)</f>
        <v>20</v>
      </c>
      <c r="B37" s="44" t="s">
        <v>59</v>
      </c>
      <c r="C37" s="45" t="s">
        <v>60</v>
      </c>
      <c r="D37" s="37"/>
      <c r="E37" s="38" t="s">
        <v>36</v>
      </c>
      <c r="F37" s="39">
        <v>125.757</v>
      </c>
      <c r="G37" s="40">
        <v>150.9084</v>
      </c>
      <c r="H37" s="41">
        <v>181.09008</v>
      </c>
      <c r="I37" s="37"/>
    </row>
    <row r="38" ht="44" customHeight="1" spans="1:9">
      <c r="A38" s="34">
        <f>SUBTOTAL(3,$B$16:B38)</f>
        <v>21</v>
      </c>
      <c r="B38" s="44" t="s">
        <v>61</v>
      </c>
      <c r="C38" s="46"/>
      <c r="D38" s="37"/>
      <c r="E38" s="38" t="s">
        <v>36</v>
      </c>
      <c r="F38" s="39">
        <v>176.64</v>
      </c>
      <c r="G38" s="40">
        <v>211.968</v>
      </c>
      <c r="H38" s="41">
        <v>254.3616</v>
      </c>
      <c r="I38" s="37"/>
    </row>
    <row r="39" ht="44" customHeight="1" spans="1:9">
      <c r="A39" s="34">
        <f>SUBTOTAL(3,$B$16:B39)</f>
        <v>22</v>
      </c>
      <c r="B39" s="44" t="s">
        <v>62</v>
      </c>
      <c r="C39" s="46"/>
      <c r="D39" s="37"/>
      <c r="E39" s="38" t="s">
        <v>36</v>
      </c>
      <c r="F39" s="39">
        <v>182.394</v>
      </c>
      <c r="G39" s="40">
        <v>218.8728</v>
      </c>
      <c r="H39" s="41">
        <v>262.64736</v>
      </c>
      <c r="I39" s="37"/>
    </row>
    <row r="40" ht="44" hidden="1" customHeight="1" spans="1:9">
      <c r="A40" s="34">
        <f>SUBTOTAL(3,$B$16:B40)</f>
        <v>22</v>
      </c>
      <c r="B40" s="44" t="s">
        <v>63</v>
      </c>
      <c r="C40" s="43" t="s">
        <v>64</v>
      </c>
      <c r="D40" s="37">
        <v>8</v>
      </c>
      <c r="E40" s="38" t="s">
        <v>65</v>
      </c>
      <c r="F40" s="39">
        <v>52.8</v>
      </c>
      <c r="G40" s="40">
        <v>63.36</v>
      </c>
      <c r="H40" s="41">
        <v>76.032</v>
      </c>
      <c r="I40" s="37"/>
    </row>
    <row r="41" ht="44" customHeight="1" spans="1:9">
      <c r="A41" s="34">
        <f>SUBTOTAL(3,$B$16:B41)</f>
        <v>23</v>
      </c>
      <c r="B41" s="44" t="s">
        <v>66</v>
      </c>
      <c r="C41" s="43"/>
      <c r="D41" s="37"/>
      <c r="E41" s="38" t="s">
        <v>65</v>
      </c>
      <c r="F41" s="39">
        <v>7.68</v>
      </c>
      <c r="G41" s="40">
        <v>9.216</v>
      </c>
      <c r="H41" s="41">
        <v>11.0592</v>
      </c>
      <c r="I41" s="37"/>
    </row>
    <row r="42" ht="24" spans="1:9">
      <c r="A42" s="34">
        <f>SUBTOTAL(3,$B$16:B42)</f>
        <v>24</v>
      </c>
      <c r="B42" s="42" t="s">
        <v>67</v>
      </c>
      <c r="C42" s="42" t="s">
        <v>68</v>
      </c>
      <c r="D42" s="37"/>
      <c r="E42" s="47" t="s">
        <v>36</v>
      </c>
      <c r="F42" s="39">
        <v>388.797</v>
      </c>
      <c r="G42" s="40">
        <v>466.5564</v>
      </c>
      <c r="H42" s="41">
        <v>559.86768</v>
      </c>
      <c r="I42" s="37"/>
    </row>
    <row r="43" ht="24" spans="1:9">
      <c r="A43" s="34">
        <f>SUBTOTAL(3,$B$16:B43)</f>
        <v>25</v>
      </c>
      <c r="B43" s="42" t="s">
        <v>69</v>
      </c>
      <c r="C43" s="42"/>
      <c r="D43" s="37"/>
      <c r="E43" s="47" t="s">
        <v>36</v>
      </c>
      <c r="F43" s="39">
        <v>286.08</v>
      </c>
      <c r="G43" s="40">
        <v>343.296</v>
      </c>
      <c r="H43" s="41">
        <v>411.9552</v>
      </c>
      <c r="I43" s="37"/>
    </row>
    <row r="44" ht="36" spans="1:9">
      <c r="A44" s="34">
        <f>SUBTOTAL(3,$B$16:B44)</f>
        <v>26</v>
      </c>
      <c r="B44" s="42" t="s">
        <v>70</v>
      </c>
      <c r="C44" s="42"/>
      <c r="D44" s="37"/>
      <c r="E44" s="38" t="s">
        <v>29</v>
      </c>
      <c r="F44" s="39">
        <v>509.76</v>
      </c>
      <c r="G44" s="40">
        <v>611.712</v>
      </c>
      <c r="H44" s="41">
        <v>734.0544</v>
      </c>
      <c r="I44" s="37"/>
    </row>
    <row r="45" ht="36" spans="1:9">
      <c r="A45" s="34">
        <f>SUBTOTAL(3,$B$16:B45)</f>
        <v>27</v>
      </c>
      <c r="B45" s="42" t="s">
        <v>71</v>
      </c>
      <c r="C45" s="42"/>
      <c r="D45" s="37"/>
      <c r="E45" s="47" t="s">
        <v>36</v>
      </c>
      <c r="F45" s="39">
        <v>480.957</v>
      </c>
      <c r="G45" s="40">
        <v>577.1484</v>
      </c>
      <c r="H45" s="41">
        <v>692.57808</v>
      </c>
      <c r="I45" s="37"/>
    </row>
    <row r="46" ht="36" spans="1:9">
      <c r="A46" s="34">
        <f>SUBTOTAL(3,$B$16:B46)</f>
        <v>28</v>
      </c>
      <c r="B46" s="42" t="s">
        <v>72</v>
      </c>
      <c r="C46" s="42"/>
      <c r="D46" s="37"/>
      <c r="E46" s="47" t="s">
        <v>36</v>
      </c>
      <c r="F46" s="39">
        <v>412.8</v>
      </c>
      <c r="G46" s="40">
        <v>495.36</v>
      </c>
      <c r="H46" s="41">
        <v>594.432</v>
      </c>
      <c r="I46" s="37"/>
    </row>
    <row r="47" ht="24" spans="1:9">
      <c r="A47" s="34">
        <f>SUBTOTAL(3,$B$16:B47)</f>
        <v>29</v>
      </c>
      <c r="B47" s="42" t="s">
        <v>73</v>
      </c>
      <c r="C47" s="42"/>
      <c r="D47" s="37"/>
      <c r="E47" s="47" t="s">
        <v>36</v>
      </c>
      <c r="F47" s="39">
        <v>372.48</v>
      </c>
      <c r="G47" s="40">
        <v>446.976</v>
      </c>
      <c r="H47" s="41">
        <v>536.3712</v>
      </c>
      <c r="I47" s="37"/>
    </row>
    <row r="48" ht="24" spans="1:9">
      <c r="A48" s="34">
        <f>SUBTOTAL(3,$B$16:B48)</f>
        <v>30</v>
      </c>
      <c r="B48" s="42" t="s">
        <v>74</v>
      </c>
      <c r="C48" s="42"/>
      <c r="D48" s="37"/>
      <c r="E48" s="38" t="s">
        <v>75</v>
      </c>
      <c r="F48" s="39">
        <v>81.6</v>
      </c>
      <c r="G48" s="40">
        <v>97.92</v>
      </c>
      <c r="H48" s="41">
        <v>117.504</v>
      </c>
      <c r="I48" s="37"/>
    </row>
    <row r="49" spans="1:9">
      <c r="A49" s="34">
        <f>SUBTOTAL(3,$B$16:B49)</f>
        <v>31</v>
      </c>
      <c r="B49" s="48" t="s">
        <v>76</v>
      </c>
      <c r="C49" s="49"/>
      <c r="D49" s="37"/>
      <c r="E49" s="38" t="s">
        <v>75</v>
      </c>
      <c r="F49" s="39">
        <v>67.2</v>
      </c>
      <c r="G49" s="40">
        <v>80.64</v>
      </c>
      <c r="H49" s="41">
        <v>96.768</v>
      </c>
      <c r="I49" s="37"/>
    </row>
    <row r="50" spans="1:9">
      <c r="A50" s="34">
        <f>SUBTOTAL(3,$B$16:B50)</f>
        <v>32</v>
      </c>
      <c r="B50" s="42" t="s">
        <v>77</v>
      </c>
      <c r="C50" s="49"/>
      <c r="D50" s="37"/>
      <c r="E50" s="38" t="s">
        <v>75</v>
      </c>
      <c r="F50" s="39">
        <v>57.6</v>
      </c>
      <c r="G50" s="40">
        <v>69.12</v>
      </c>
      <c r="H50" s="41">
        <v>82.944</v>
      </c>
      <c r="I50" s="37"/>
    </row>
    <row r="51" spans="1:9">
      <c r="A51" s="34">
        <f>SUBTOTAL(3,$B$16:B51)</f>
        <v>33</v>
      </c>
      <c r="B51" s="44" t="s">
        <v>78</v>
      </c>
      <c r="C51" s="50" t="s">
        <v>79</v>
      </c>
      <c r="D51" s="37"/>
      <c r="E51" s="38" t="s">
        <v>36</v>
      </c>
      <c r="F51" s="39">
        <v>6.603</v>
      </c>
      <c r="G51" s="40">
        <v>7.9236</v>
      </c>
      <c r="H51" s="41">
        <v>9.50832</v>
      </c>
      <c r="I51" s="37"/>
    </row>
    <row r="52" spans="1:9">
      <c r="A52" s="34">
        <f>SUBTOTAL(3,$B$16:B52)</f>
        <v>34</v>
      </c>
      <c r="B52" s="44" t="s">
        <v>80</v>
      </c>
      <c r="C52" s="51"/>
      <c r="D52" s="37"/>
      <c r="E52" s="38" t="s">
        <v>36</v>
      </c>
      <c r="F52" s="39">
        <v>11.679</v>
      </c>
      <c r="G52" s="40">
        <v>14.0148</v>
      </c>
      <c r="H52" s="41">
        <v>16.81776</v>
      </c>
      <c r="I52" s="37"/>
    </row>
    <row r="53" spans="1:9">
      <c r="A53" s="34">
        <f>SUBTOTAL(3,$B$16:B53)</f>
        <v>35</v>
      </c>
      <c r="B53" s="44" t="s">
        <v>81</v>
      </c>
      <c r="C53" s="51"/>
      <c r="D53" s="37"/>
      <c r="E53" s="38" t="s">
        <v>36</v>
      </c>
      <c r="F53" s="39">
        <v>17.562</v>
      </c>
      <c r="G53" s="40">
        <v>21.0744</v>
      </c>
      <c r="H53" s="41">
        <v>25.28928</v>
      </c>
      <c r="I53" s="37"/>
    </row>
    <row r="54" hidden="1" spans="1:9">
      <c r="A54" s="34">
        <f>SUBTOTAL(3,$B$16:B54)</f>
        <v>35</v>
      </c>
      <c r="B54" s="44" t="s">
        <v>82</v>
      </c>
      <c r="C54" s="51"/>
      <c r="D54" s="37">
        <v>767</v>
      </c>
      <c r="E54" s="38" t="s">
        <v>36</v>
      </c>
      <c r="F54" s="39">
        <v>26.97</v>
      </c>
      <c r="G54" s="40">
        <v>32.364</v>
      </c>
      <c r="H54" s="41">
        <v>38.8368</v>
      </c>
      <c r="I54" s="37"/>
    </row>
    <row r="55" spans="1:9">
      <c r="A55" s="34">
        <f>SUBTOTAL(3,$B$16:B55)</f>
        <v>36</v>
      </c>
      <c r="B55" s="44" t="s">
        <v>83</v>
      </c>
      <c r="C55" s="51"/>
      <c r="D55" s="37"/>
      <c r="E55" s="38" t="s">
        <v>36</v>
      </c>
      <c r="F55" s="39">
        <v>30.912</v>
      </c>
      <c r="G55" s="40">
        <v>37.0944</v>
      </c>
      <c r="H55" s="41">
        <v>44.51328</v>
      </c>
      <c r="I55" s="37"/>
    </row>
    <row r="56" spans="1:9">
      <c r="A56" s="34">
        <f>SUBTOTAL(3,$B$16:B56)</f>
        <v>37</v>
      </c>
      <c r="B56" s="44" t="s">
        <v>84</v>
      </c>
      <c r="C56" s="51"/>
      <c r="D56" s="37"/>
      <c r="E56" s="38" t="s">
        <v>36</v>
      </c>
      <c r="F56" s="39">
        <v>53.178</v>
      </c>
      <c r="G56" s="40">
        <v>63.8136</v>
      </c>
      <c r="H56" s="41">
        <v>76.57632</v>
      </c>
      <c r="I56" s="37"/>
    </row>
    <row r="57" spans="1:9">
      <c r="A57" s="34">
        <f>SUBTOTAL(3,$B$16:B57)</f>
        <v>38</v>
      </c>
      <c r="B57" s="44" t="s">
        <v>85</v>
      </c>
      <c r="C57" s="51"/>
      <c r="D57" s="37"/>
      <c r="E57" s="38" t="s">
        <v>36</v>
      </c>
      <c r="F57" s="39">
        <v>31.254</v>
      </c>
      <c r="G57" s="40">
        <v>37.5048</v>
      </c>
      <c r="H57" s="41">
        <v>45.00576</v>
      </c>
      <c r="I57" s="37"/>
    </row>
    <row r="58" spans="1:9">
      <c r="A58" s="34">
        <f>SUBTOTAL(3,$B$16:B58)</f>
        <v>39</v>
      </c>
      <c r="B58" s="44" t="s">
        <v>86</v>
      </c>
      <c r="C58" s="51"/>
      <c r="D58" s="37"/>
      <c r="E58" s="38" t="s">
        <v>36</v>
      </c>
      <c r="F58" s="39">
        <v>43.101</v>
      </c>
      <c r="G58" s="40">
        <v>51.7212</v>
      </c>
      <c r="H58" s="41">
        <v>62.06544</v>
      </c>
      <c r="I58" s="37"/>
    </row>
    <row r="59" spans="1:9">
      <c r="A59" s="34">
        <f>SUBTOTAL(3,$B$16:B59)</f>
        <v>40</v>
      </c>
      <c r="B59" s="35" t="s">
        <v>87</v>
      </c>
      <c r="C59" s="51"/>
      <c r="D59" s="37"/>
      <c r="E59" s="38" t="s">
        <v>36</v>
      </c>
      <c r="F59" s="39">
        <v>11.226</v>
      </c>
      <c r="G59" s="40">
        <v>13.4712</v>
      </c>
      <c r="H59" s="41">
        <v>16.16544</v>
      </c>
      <c r="I59" s="37"/>
    </row>
    <row r="60" spans="1:9">
      <c r="A60" s="34">
        <f>SUBTOTAL(3,$B$16:B60)</f>
        <v>41</v>
      </c>
      <c r="B60" s="35" t="s">
        <v>88</v>
      </c>
      <c r="C60" s="51"/>
      <c r="D60" s="37"/>
      <c r="E60" s="38" t="s">
        <v>36</v>
      </c>
      <c r="F60" s="39">
        <v>14.013</v>
      </c>
      <c r="G60" s="40">
        <v>16.8156</v>
      </c>
      <c r="H60" s="41">
        <v>20.17872</v>
      </c>
      <c r="I60" s="37"/>
    </row>
    <row r="61" spans="1:9">
      <c r="A61" s="34">
        <f>SUBTOTAL(3,$B$16:B61)</f>
        <v>42</v>
      </c>
      <c r="B61" s="35" t="s">
        <v>89</v>
      </c>
      <c r="C61" s="51"/>
      <c r="D61" s="37"/>
      <c r="E61" s="38" t="s">
        <v>36</v>
      </c>
      <c r="F61" s="39">
        <v>20.925</v>
      </c>
      <c r="G61" s="40">
        <v>25.11</v>
      </c>
      <c r="H61" s="41">
        <v>30.132</v>
      </c>
      <c r="I61" s="37"/>
    </row>
    <row r="62" ht="24" spans="1:9">
      <c r="A62" s="34">
        <f>SUBTOTAL(3,$B$16:B62)</f>
        <v>43</v>
      </c>
      <c r="B62" s="44" t="s">
        <v>90</v>
      </c>
      <c r="C62" s="51"/>
      <c r="D62" s="37"/>
      <c r="E62" s="38" t="s">
        <v>36</v>
      </c>
      <c r="F62" s="39">
        <v>10.08</v>
      </c>
      <c r="G62" s="40">
        <v>12.096</v>
      </c>
      <c r="H62" s="41">
        <v>14.5152</v>
      </c>
      <c r="I62" s="37"/>
    </row>
    <row r="63" ht="24" spans="1:9">
      <c r="A63" s="34">
        <f>SUBTOTAL(3,$B$16:B63)</f>
        <v>44</v>
      </c>
      <c r="B63" s="44" t="s">
        <v>91</v>
      </c>
      <c r="C63" s="51"/>
      <c r="D63" s="37"/>
      <c r="E63" s="38" t="s">
        <v>36</v>
      </c>
      <c r="F63" s="39">
        <v>12.786</v>
      </c>
      <c r="G63" s="40">
        <v>15.3432</v>
      </c>
      <c r="H63" s="41">
        <v>18.41184</v>
      </c>
      <c r="I63" s="37"/>
    </row>
    <row r="64" ht="24" spans="1:9">
      <c r="A64" s="34">
        <f>SUBTOTAL(3,$B$16:B64)</f>
        <v>45</v>
      </c>
      <c r="B64" s="44" t="s">
        <v>92</v>
      </c>
      <c r="C64" s="51"/>
      <c r="D64" s="37"/>
      <c r="E64" s="38" t="s">
        <v>36</v>
      </c>
      <c r="F64" s="39">
        <v>16.803</v>
      </c>
      <c r="G64" s="40">
        <v>20.1636</v>
      </c>
      <c r="H64" s="41">
        <v>24.19632</v>
      </c>
      <c r="I64" s="37"/>
    </row>
    <row r="65" ht="24" spans="1:9">
      <c r="A65" s="34">
        <f>SUBTOTAL(3,$B$16:B65)</f>
        <v>46</v>
      </c>
      <c r="B65" s="44" t="s">
        <v>93</v>
      </c>
      <c r="C65" s="51"/>
      <c r="D65" s="37"/>
      <c r="E65" s="38" t="s">
        <v>36</v>
      </c>
      <c r="F65" s="39">
        <v>19.149</v>
      </c>
      <c r="G65" s="40">
        <v>22.9788</v>
      </c>
      <c r="H65" s="41">
        <v>27.57456</v>
      </c>
      <c r="I65" s="37"/>
    </row>
    <row r="66" ht="24" spans="1:9">
      <c r="A66" s="34">
        <f>SUBTOTAL(3,$B$16:B66)</f>
        <v>47</v>
      </c>
      <c r="B66" s="35" t="s">
        <v>94</v>
      </c>
      <c r="C66" s="51"/>
      <c r="D66" s="37"/>
      <c r="E66" s="38" t="s">
        <v>36</v>
      </c>
      <c r="F66" s="39">
        <v>31.938</v>
      </c>
      <c r="G66" s="40">
        <v>38.3256</v>
      </c>
      <c r="H66" s="41">
        <v>45.99072</v>
      </c>
      <c r="I66" s="37"/>
    </row>
    <row r="67" ht="24" spans="1:9">
      <c r="A67" s="34">
        <f>SUBTOTAL(3,$B$16:B67)</f>
        <v>48</v>
      </c>
      <c r="B67" s="35" t="s">
        <v>95</v>
      </c>
      <c r="C67" s="51"/>
      <c r="D67" s="37"/>
      <c r="E67" s="38" t="s">
        <v>36</v>
      </c>
      <c r="F67" s="39">
        <v>47.331</v>
      </c>
      <c r="G67" s="40">
        <v>56.7972</v>
      </c>
      <c r="H67" s="41">
        <v>68.15664</v>
      </c>
      <c r="I67" s="37"/>
    </row>
    <row r="68" ht="24" spans="1:9">
      <c r="A68" s="34">
        <f>SUBTOTAL(3,$B$16:B68)</f>
        <v>49</v>
      </c>
      <c r="B68" s="35" t="s">
        <v>96</v>
      </c>
      <c r="C68" s="51"/>
      <c r="D68" s="37"/>
      <c r="E68" s="38" t="s">
        <v>36</v>
      </c>
      <c r="F68" s="39">
        <v>90.915</v>
      </c>
      <c r="G68" s="40">
        <v>109.098</v>
      </c>
      <c r="H68" s="41">
        <v>130.9176</v>
      </c>
      <c r="I68" s="37"/>
    </row>
    <row r="69" ht="24" spans="1:9">
      <c r="A69" s="34">
        <f>SUBTOTAL(3,$B$16:B69)</f>
        <v>50</v>
      </c>
      <c r="B69" s="35" t="s">
        <v>97</v>
      </c>
      <c r="C69" s="51"/>
      <c r="D69" s="37"/>
      <c r="E69" s="38" t="s">
        <v>36</v>
      </c>
      <c r="F69" s="39">
        <v>92.157</v>
      </c>
      <c r="G69" s="40">
        <v>110.5884</v>
      </c>
      <c r="H69" s="41">
        <v>132.70608</v>
      </c>
      <c r="I69" s="37"/>
    </row>
    <row r="70" ht="24" spans="1:9">
      <c r="A70" s="34">
        <f>SUBTOTAL(3,$B$16:B70)</f>
        <v>51</v>
      </c>
      <c r="B70" s="35" t="s">
        <v>98</v>
      </c>
      <c r="C70" s="51"/>
      <c r="D70" s="37"/>
      <c r="E70" s="38" t="s">
        <v>36</v>
      </c>
      <c r="F70" s="39">
        <v>107.523</v>
      </c>
      <c r="G70" s="40">
        <v>129.0276</v>
      </c>
      <c r="H70" s="41">
        <v>154.83312</v>
      </c>
      <c r="I70" s="37"/>
    </row>
    <row r="71" ht="24" spans="1:9">
      <c r="A71" s="34">
        <f>SUBTOTAL(3,$B$16:B71)</f>
        <v>52</v>
      </c>
      <c r="B71" s="35" t="s">
        <v>99</v>
      </c>
      <c r="C71" s="37"/>
      <c r="D71" s="37"/>
      <c r="E71" s="38" t="s">
        <v>36</v>
      </c>
      <c r="F71" s="39">
        <v>149.469</v>
      </c>
      <c r="G71" s="40">
        <v>179.3628</v>
      </c>
      <c r="H71" s="41">
        <v>215.23536</v>
      </c>
      <c r="I71" s="37"/>
    </row>
    <row r="72" spans="1:9">
      <c r="A72" s="34">
        <f>SUBTOTAL(3,$B$16:B72)</f>
        <v>53</v>
      </c>
      <c r="B72" s="35" t="s">
        <v>100</v>
      </c>
      <c r="C72" s="50" t="s">
        <v>101</v>
      </c>
      <c r="D72" s="37"/>
      <c r="E72" s="38" t="s">
        <v>36</v>
      </c>
      <c r="F72" s="39">
        <v>47.997</v>
      </c>
      <c r="G72" s="40">
        <v>57.5964</v>
      </c>
      <c r="H72" s="41">
        <v>69.11568</v>
      </c>
      <c r="I72" s="37"/>
    </row>
    <row r="73" ht="24" spans="1:9">
      <c r="A73" s="34">
        <f>SUBTOTAL(3,$B$16:B73)</f>
        <v>54</v>
      </c>
      <c r="B73" s="35" t="s">
        <v>102</v>
      </c>
      <c r="C73" s="51"/>
      <c r="D73" s="37"/>
      <c r="E73" s="38" t="s">
        <v>36</v>
      </c>
      <c r="F73" s="39">
        <v>66.435</v>
      </c>
      <c r="G73" s="40">
        <v>79.722</v>
      </c>
      <c r="H73" s="41">
        <v>95.6664</v>
      </c>
      <c r="I73" s="37"/>
    </row>
    <row r="74" ht="24" spans="1:9">
      <c r="A74" s="34">
        <f>SUBTOTAL(3,$B$16:B74)</f>
        <v>55</v>
      </c>
      <c r="B74" s="35" t="s">
        <v>103</v>
      </c>
      <c r="C74" s="51"/>
      <c r="D74" s="37"/>
      <c r="E74" s="38" t="s">
        <v>36</v>
      </c>
      <c r="F74" s="39">
        <v>73.914</v>
      </c>
      <c r="G74" s="40">
        <v>88.6968</v>
      </c>
      <c r="H74" s="41">
        <v>106.43616</v>
      </c>
      <c r="I74" s="37"/>
    </row>
    <row r="75" ht="24" spans="1:9">
      <c r="A75" s="34">
        <f>SUBTOTAL(3,$B$16:B75)</f>
        <v>56</v>
      </c>
      <c r="B75" s="35" t="s">
        <v>104</v>
      </c>
      <c r="C75" s="51"/>
      <c r="D75" s="37"/>
      <c r="E75" s="38" t="s">
        <v>36</v>
      </c>
      <c r="F75" s="39">
        <v>77.76</v>
      </c>
      <c r="G75" s="40">
        <v>93.312</v>
      </c>
      <c r="H75" s="41">
        <v>111.9744</v>
      </c>
      <c r="I75" s="37"/>
    </row>
    <row r="76" ht="24" spans="1:9">
      <c r="A76" s="34">
        <f>SUBTOTAL(3,$B$16:B76)</f>
        <v>57</v>
      </c>
      <c r="B76" s="35" t="s">
        <v>105</v>
      </c>
      <c r="C76" s="51"/>
      <c r="D76" s="37"/>
      <c r="E76" s="38" t="s">
        <v>36</v>
      </c>
      <c r="F76" s="39">
        <v>87.357</v>
      </c>
      <c r="G76" s="40">
        <v>104.8284</v>
      </c>
      <c r="H76" s="41">
        <v>125.79408</v>
      </c>
      <c r="I76" s="37"/>
    </row>
    <row r="77" ht="24" spans="1:9">
      <c r="A77" s="34">
        <f>SUBTOTAL(3,$B$16:B77)</f>
        <v>58</v>
      </c>
      <c r="B77" s="35" t="s">
        <v>106</v>
      </c>
      <c r="C77" s="51"/>
      <c r="D77" s="37"/>
      <c r="E77" s="38" t="s">
        <v>36</v>
      </c>
      <c r="F77" s="39">
        <v>122.001</v>
      </c>
      <c r="G77" s="40">
        <v>146.4012</v>
      </c>
      <c r="H77" s="41">
        <v>175.68144</v>
      </c>
      <c r="I77" s="37"/>
    </row>
    <row r="78" ht="24" spans="1:9">
      <c r="A78" s="34">
        <f>SUBTOTAL(3,$B$16:B78)</f>
        <v>59</v>
      </c>
      <c r="B78" s="35" t="s">
        <v>107</v>
      </c>
      <c r="C78" s="51"/>
      <c r="D78" s="37"/>
      <c r="E78" s="38" t="s">
        <v>36</v>
      </c>
      <c r="F78" s="39">
        <v>100.794</v>
      </c>
      <c r="G78" s="40">
        <v>120.9528</v>
      </c>
      <c r="H78" s="41">
        <v>145.14336</v>
      </c>
      <c r="I78" s="37"/>
    </row>
    <row r="79" ht="24" spans="1:9">
      <c r="A79" s="34">
        <f>SUBTOTAL(3,$B$16:B79)</f>
        <v>60</v>
      </c>
      <c r="B79" s="35" t="s">
        <v>108</v>
      </c>
      <c r="C79" s="51"/>
      <c r="D79" s="37"/>
      <c r="E79" s="38" t="s">
        <v>36</v>
      </c>
      <c r="F79" s="39">
        <v>112.701</v>
      </c>
      <c r="G79" s="40">
        <v>135.2412</v>
      </c>
      <c r="H79" s="41">
        <v>162.28944</v>
      </c>
      <c r="I79" s="37"/>
    </row>
    <row r="80" ht="24" spans="1:9">
      <c r="A80" s="34">
        <f>SUBTOTAL(3,$B$16:B80)</f>
        <v>61</v>
      </c>
      <c r="B80" s="35" t="s">
        <v>109</v>
      </c>
      <c r="C80" s="51"/>
      <c r="D80" s="37"/>
      <c r="E80" s="38" t="s">
        <v>36</v>
      </c>
      <c r="F80" s="39">
        <v>128.649</v>
      </c>
      <c r="G80" s="40">
        <v>154.3788</v>
      </c>
      <c r="H80" s="41">
        <v>185.25456</v>
      </c>
      <c r="I80" s="37"/>
    </row>
    <row r="81" ht="24" spans="1:9">
      <c r="A81" s="34">
        <f>SUBTOTAL(3,$B$16:B81)</f>
        <v>62</v>
      </c>
      <c r="B81" s="35" t="s">
        <v>110</v>
      </c>
      <c r="C81" s="37"/>
      <c r="D81" s="37"/>
      <c r="E81" s="38" t="s">
        <v>36</v>
      </c>
      <c r="F81" s="39">
        <v>155.994</v>
      </c>
      <c r="G81" s="40">
        <v>187.1928</v>
      </c>
      <c r="H81" s="41">
        <v>224.63136</v>
      </c>
      <c r="I81" s="37"/>
    </row>
    <row r="82" hidden="1" spans="1:9">
      <c r="A82" s="34">
        <f>SUBTOTAL(3,$B$16:B82)</f>
        <v>62</v>
      </c>
      <c r="B82" s="44" t="s">
        <v>111</v>
      </c>
      <c r="C82" s="50" t="s">
        <v>112</v>
      </c>
      <c r="D82" s="37">
        <v>767</v>
      </c>
      <c r="E82" s="38" t="s">
        <v>36</v>
      </c>
      <c r="F82" s="39">
        <v>23.925</v>
      </c>
      <c r="G82" s="40">
        <v>28.71</v>
      </c>
      <c r="H82" s="41">
        <v>34.452</v>
      </c>
      <c r="I82" s="37"/>
    </row>
    <row r="83" spans="1:9">
      <c r="A83" s="34">
        <f>SUBTOTAL(3,$B$16:B83)</f>
        <v>63</v>
      </c>
      <c r="B83" s="44" t="s">
        <v>113</v>
      </c>
      <c r="C83" s="51"/>
      <c r="D83" s="37"/>
      <c r="E83" s="38" t="s">
        <v>36</v>
      </c>
      <c r="F83" s="39">
        <v>15.765</v>
      </c>
      <c r="G83" s="40">
        <v>18.918</v>
      </c>
      <c r="H83" s="41">
        <v>22.7016</v>
      </c>
      <c r="I83" s="37"/>
    </row>
    <row r="84" spans="1:9">
      <c r="A84" s="34">
        <f>SUBTOTAL(3,$B$16:B84)</f>
        <v>64</v>
      </c>
      <c r="B84" s="44" t="s">
        <v>114</v>
      </c>
      <c r="C84" s="51"/>
      <c r="D84" s="37"/>
      <c r="E84" s="38" t="s">
        <v>36</v>
      </c>
      <c r="F84" s="39">
        <v>30.405</v>
      </c>
      <c r="G84" s="40">
        <v>36.486</v>
      </c>
      <c r="H84" s="41">
        <v>43.7832</v>
      </c>
      <c r="I84" s="37"/>
    </row>
    <row r="85" spans="1:9">
      <c r="A85" s="34">
        <f>SUBTOTAL(3,$B$16:B85)</f>
        <v>65</v>
      </c>
      <c r="B85" s="44" t="s">
        <v>115</v>
      </c>
      <c r="C85" s="51"/>
      <c r="D85" s="37"/>
      <c r="E85" s="38" t="s">
        <v>36</v>
      </c>
      <c r="F85" s="39">
        <v>27.357</v>
      </c>
      <c r="G85" s="40">
        <v>32.8284</v>
      </c>
      <c r="H85" s="41">
        <v>39.39408</v>
      </c>
      <c r="I85" s="37"/>
    </row>
    <row r="86" spans="1:9">
      <c r="A86" s="34">
        <f>SUBTOTAL(3,$B$16:B86)</f>
        <v>66</v>
      </c>
      <c r="B86" s="44" t="s">
        <v>116</v>
      </c>
      <c r="C86" s="51"/>
      <c r="D86" s="37"/>
      <c r="E86" s="38" t="s">
        <v>36</v>
      </c>
      <c r="F86" s="39">
        <v>20.082</v>
      </c>
      <c r="G86" s="40">
        <v>24.0984</v>
      </c>
      <c r="H86" s="41">
        <v>28.91808</v>
      </c>
      <c r="I86" s="37"/>
    </row>
    <row r="87" spans="1:9">
      <c r="A87" s="34">
        <f>SUBTOTAL(3,$B$16:B87)</f>
        <v>67</v>
      </c>
      <c r="B87" s="44" t="s">
        <v>117</v>
      </c>
      <c r="C87" s="51"/>
      <c r="D87" s="37"/>
      <c r="E87" s="38" t="s">
        <v>36</v>
      </c>
      <c r="F87" s="39">
        <v>18.051</v>
      </c>
      <c r="G87" s="40">
        <v>21.6612</v>
      </c>
      <c r="H87" s="41">
        <v>25.99344</v>
      </c>
      <c r="I87" s="37"/>
    </row>
    <row r="88" spans="1:9">
      <c r="A88" s="34">
        <f>SUBTOTAL(3,$B$16:B88)</f>
        <v>68</v>
      </c>
      <c r="B88" s="44" t="s">
        <v>118</v>
      </c>
      <c r="C88" s="51"/>
      <c r="D88" s="37"/>
      <c r="E88" s="38" t="s">
        <v>36</v>
      </c>
      <c r="F88" s="39">
        <v>16.227</v>
      </c>
      <c r="G88" s="40">
        <v>19.4724</v>
      </c>
      <c r="H88" s="41">
        <v>23.36688</v>
      </c>
      <c r="I88" s="37"/>
    </row>
    <row r="89" spans="1:9">
      <c r="A89" s="34">
        <f>SUBTOTAL(3,$B$16:B89)</f>
        <v>69</v>
      </c>
      <c r="B89" s="44" t="s">
        <v>119</v>
      </c>
      <c r="C89" s="51"/>
      <c r="D89" s="37"/>
      <c r="E89" s="38" t="s">
        <v>36</v>
      </c>
      <c r="F89" s="39">
        <v>14.604</v>
      </c>
      <c r="G89" s="40">
        <v>17.5248</v>
      </c>
      <c r="H89" s="41">
        <v>21.02976</v>
      </c>
      <c r="I89" s="37"/>
    </row>
    <row r="90" spans="1:9">
      <c r="A90" s="34">
        <f>SUBTOTAL(3,$B$16:B90)</f>
        <v>70</v>
      </c>
      <c r="B90" s="44" t="s">
        <v>120</v>
      </c>
      <c r="C90" s="51"/>
      <c r="D90" s="37"/>
      <c r="E90" s="38" t="s">
        <v>36</v>
      </c>
      <c r="F90" s="39">
        <v>11.133</v>
      </c>
      <c r="G90" s="40">
        <v>13.3596</v>
      </c>
      <c r="H90" s="41">
        <v>16.03152</v>
      </c>
      <c r="I90" s="37"/>
    </row>
    <row r="91" spans="1:9">
      <c r="A91" s="34">
        <f>SUBTOTAL(3,$B$16:B91)</f>
        <v>71</v>
      </c>
      <c r="B91" s="44" t="s">
        <v>121</v>
      </c>
      <c r="C91" s="51"/>
      <c r="D91" s="37"/>
      <c r="E91" s="38" t="s">
        <v>36</v>
      </c>
      <c r="F91" s="39">
        <v>10.017</v>
      </c>
      <c r="G91" s="40">
        <v>12.0204</v>
      </c>
      <c r="H91" s="41">
        <v>14.42448</v>
      </c>
      <c r="I91" s="37"/>
    </row>
    <row r="92" spans="1:9">
      <c r="A92" s="34">
        <f>SUBTOTAL(3,$B$16:B92)</f>
        <v>72</v>
      </c>
      <c r="B92" s="44" t="s">
        <v>122</v>
      </c>
      <c r="C92" s="51"/>
      <c r="D92" s="37"/>
      <c r="E92" s="38" t="s">
        <v>36</v>
      </c>
      <c r="F92" s="39">
        <v>6.945</v>
      </c>
      <c r="G92" s="40">
        <v>8.334</v>
      </c>
      <c r="H92" s="41">
        <v>10.0008</v>
      </c>
      <c r="I92" s="37"/>
    </row>
    <row r="93" spans="1:9">
      <c r="A93" s="34">
        <f>SUBTOTAL(3,$B$16:B93)</f>
        <v>73</v>
      </c>
      <c r="B93" s="44" t="s">
        <v>123</v>
      </c>
      <c r="C93" s="51"/>
      <c r="D93" s="37"/>
      <c r="E93" s="38" t="s">
        <v>36</v>
      </c>
      <c r="F93" s="39">
        <v>4.794</v>
      </c>
      <c r="G93" s="40">
        <v>5.7528</v>
      </c>
      <c r="H93" s="41">
        <v>6.90336</v>
      </c>
      <c r="I93" s="37"/>
    </row>
    <row r="94" spans="1:9">
      <c r="A94" s="34">
        <f>SUBTOTAL(3,$B$16:B94)</f>
        <v>74</v>
      </c>
      <c r="B94" s="44" t="s">
        <v>124</v>
      </c>
      <c r="C94" s="51"/>
      <c r="D94" s="37"/>
      <c r="E94" s="38" t="s">
        <v>36</v>
      </c>
      <c r="F94" s="39">
        <v>3.642</v>
      </c>
      <c r="G94" s="40">
        <v>4.3704</v>
      </c>
      <c r="H94" s="41">
        <v>5.24448</v>
      </c>
      <c r="I94" s="37"/>
    </row>
    <row r="95" spans="1:9">
      <c r="A95" s="34">
        <f>SUBTOTAL(3,$B$16:B95)</f>
        <v>75</v>
      </c>
      <c r="B95" s="44" t="s">
        <v>125</v>
      </c>
      <c r="C95" s="51"/>
      <c r="D95" s="37"/>
      <c r="E95" s="38" t="s">
        <v>36</v>
      </c>
      <c r="F95" s="39">
        <v>23.418</v>
      </c>
      <c r="G95" s="40">
        <v>28.1016</v>
      </c>
      <c r="H95" s="41">
        <v>33.72192</v>
      </c>
      <c r="I95" s="37"/>
    </row>
    <row r="96" spans="1:9">
      <c r="A96" s="34">
        <f>SUBTOTAL(3,$B$16:B96)</f>
        <v>76</v>
      </c>
      <c r="B96" s="44" t="s">
        <v>126</v>
      </c>
      <c r="C96" s="51"/>
      <c r="D96" s="37"/>
      <c r="E96" s="38" t="s">
        <v>36</v>
      </c>
      <c r="F96" s="39">
        <v>15.453</v>
      </c>
      <c r="G96" s="40">
        <v>18.5436</v>
      </c>
      <c r="H96" s="41">
        <v>22.25232</v>
      </c>
      <c r="I96" s="37"/>
    </row>
    <row r="97" spans="1:9">
      <c r="A97" s="34">
        <f>SUBTOTAL(3,$B$16:B97)</f>
        <v>77</v>
      </c>
      <c r="B97" s="44" t="s">
        <v>127</v>
      </c>
      <c r="C97" s="51"/>
      <c r="D97" s="37"/>
      <c r="E97" s="38" t="s">
        <v>36</v>
      </c>
      <c r="F97" s="39">
        <v>8.736</v>
      </c>
      <c r="G97" s="40">
        <v>10.4832</v>
      </c>
      <c r="H97" s="41">
        <v>12.57984</v>
      </c>
      <c r="I97" s="37"/>
    </row>
    <row r="98" spans="1:9">
      <c r="A98" s="34">
        <f>SUBTOTAL(3,$B$16:B98)</f>
        <v>78</v>
      </c>
      <c r="B98" s="44" t="s">
        <v>128</v>
      </c>
      <c r="C98" s="37"/>
      <c r="D98" s="37"/>
      <c r="E98" s="38" t="s">
        <v>36</v>
      </c>
      <c r="F98" s="39">
        <v>2.466</v>
      </c>
      <c r="G98" s="40">
        <v>2.9592</v>
      </c>
      <c r="H98" s="41">
        <v>3.55104</v>
      </c>
      <c r="I98" s="37"/>
    </row>
    <row r="99" ht="21" customHeight="1" spans="1:9">
      <c r="A99" s="34">
        <f>SUBTOTAL(3,$B$16:B99)</f>
        <v>79</v>
      </c>
      <c r="B99" s="44" t="s">
        <v>129</v>
      </c>
      <c r="C99" s="53" t="s">
        <v>130</v>
      </c>
      <c r="D99" s="37"/>
      <c r="E99" s="38" t="s">
        <v>131</v>
      </c>
      <c r="F99" s="39">
        <v>1482.243</v>
      </c>
      <c r="G99" s="40">
        <v>1778.6916</v>
      </c>
      <c r="H99" s="41">
        <v>2134.42992</v>
      </c>
      <c r="I99" s="37"/>
    </row>
    <row r="100" ht="24" spans="1:9">
      <c r="A100" s="34">
        <f>SUBTOTAL(3,$B$16:B100)</f>
        <v>80</v>
      </c>
      <c r="B100" s="44" t="s">
        <v>132</v>
      </c>
      <c r="C100" s="36" t="s">
        <v>133</v>
      </c>
      <c r="D100" s="37"/>
      <c r="E100" s="38" t="s">
        <v>131</v>
      </c>
      <c r="F100" s="39">
        <v>1248</v>
      </c>
      <c r="G100" s="40">
        <v>1497.6</v>
      </c>
      <c r="H100" s="41">
        <v>1797.12</v>
      </c>
      <c r="I100" s="37"/>
    </row>
    <row r="101" ht="24" hidden="1" spans="1:9">
      <c r="A101" s="34">
        <f>SUBTOTAL(3,$B$16:B101)</f>
        <v>80</v>
      </c>
      <c r="B101" s="44" t="s">
        <v>134</v>
      </c>
      <c r="C101" s="36" t="s">
        <v>133</v>
      </c>
      <c r="D101" s="37">
        <v>3</v>
      </c>
      <c r="E101" s="38" t="s">
        <v>131</v>
      </c>
      <c r="F101" s="39">
        <v>1152</v>
      </c>
      <c r="G101" s="40">
        <v>1382.4</v>
      </c>
      <c r="H101" s="41">
        <v>1658.88</v>
      </c>
      <c r="I101" s="37"/>
    </row>
    <row r="102" spans="1:9">
      <c r="A102" s="34">
        <f>SUBTOTAL(3,$B$16:B102)</f>
        <v>81</v>
      </c>
      <c r="B102" s="54" t="s">
        <v>135</v>
      </c>
      <c r="C102" s="55" t="s">
        <v>136</v>
      </c>
      <c r="D102" s="56"/>
      <c r="E102" s="57" t="s">
        <v>137</v>
      </c>
      <c r="F102" s="39">
        <v>53.28</v>
      </c>
      <c r="G102" s="40">
        <v>63.936</v>
      </c>
      <c r="H102" s="41">
        <v>76.7232</v>
      </c>
      <c r="I102" s="56"/>
    </row>
    <row r="103" spans="1:9">
      <c r="A103" s="34">
        <f>SUBTOTAL(3,$B$16:B103)</f>
        <v>82</v>
      </c>
      <c r="B103" s="54" t="s">
        <v>138</v>
      </c>
      <c r="C103" s="58"/>
      <c r="D103" s="56"/>
      <c r="E103" s="57" t="s">
        <v>137</v>
      </c>
      <c r="F103" s="39">
        <v>143.037</v>
      </c>
      <c r="G103" s="40">
        <v>171.6444</v>
      </c>
      <c r="H103" s="41">
        <v>205.97328</v>
      </c>
      <c r="I103" s="56"/>
    </row>
    <row r="104" hidden="1" spans="1:9">
      <c r="A104" s="34">
        <f>SUBTOTAL(3,$B$16:B104)</f>
        <v>82</v>
      </c>
      <c r="B104" s="54" t="s">
        <v>139</v>
      </c>
      <c r="C104" s="59"/>
      <c r="D104" s="56">
        <v>40</v>
      </c>
      <c r="E104" s="57" t="s">
        <v>137</v>
      </c>
      <c r="F104" s="39">
        <v>191.997</v>
      </c>
      <c r="G104" s="40">
        <v>230.3964</v>
      </c>
      <c r="H104" s="41">
        <v>276.47568</v>
      </c>
      <c r="I104" s="56"/>
    </row>
    <row r="105" ht="36" spans="1:9">
      <c r="A105" s="34">
        <f>SUBTOTAL(3,$B$16:B105)</f>
        <v>83</v>
      </c>
      <c r="B105" s="60" t="s">
        <v>140</v>
      </c>
      <c r="C105" s="61" t="s">
        <v>141</v>
      </c>
      <c r="D105" s="56"/>
      <c r="E105" s="57" t="s">
        <v>65</v>
      </c>
      <c r="F105" s="39">
        <v>179.997</v>
      </c>
      <c r="G105" s="40">
        <v>215.9964</v>
      </c>
      <c r="H105" s="41">
        <v>259.19568</v>
      </c>
      <c r="I105" s="56"/>
    </row>
    <row r="106" ht="24" spans="1:9">
      <c r="A106" s="34">
        <f>SUBTOTAL(3,$B$16:B106)</f>
        <v>84</v>
      </c>
      <c r="B106" s="62" t="s">
        <v>142</v>
      </c>
      <c r="C106" s="61" t="s">
        <v>143</v>
      </c>
      <c r="D106" s="56"/>
      <c r="E106" s="63" t="s">
        <v>144</v>
      </c>
      <c r="F106" s="39">
        <v>335.994</v>
      </c>
      <c r="G106" s="40">
        <v>403.1928</v>
      </c>
      <c r="H106" s="41">
        <v>483.83136</v>
      </c>
      <c r="I106" s="56"/>
    </row>
    <row r="107" ht="24" spans="1:9">
      <c r="A107" s="34">
        <f>SUBTOTAL(3,$B$16:B107)</f>
        <v>85</v>
      </c>
      <c r="B107" s="62" t="s">
        <v>145</v>
      </c>
      <c r="C107" s="61"/>
      <c r="D107" s="56"/>
      <c r="E107" s="64" t="s">
        <v>144</v>
      </c>
      <c r="F107" s="39">
        <v>403.194</v>
      </c>
      <c r="G107" s="40">
        <v>483.8328</v>
      </c>
      <c r="H107" s="41">
        <v>580.59936</v>
      </c>
      <c r="I107" s="56"/>
    </row>
    <row r="108" ht="21" customHeight="1" spans="1:9">
      <c r="A108" s="34">
        <f>SUBTOTAL(3,$B$16:B108)</f>
        <v>86</v>
      </c>
      <c r="B108" s="62" t="s">
        <v>146</v>
      </c>
      <c r="C108" s="61" t="s">
        <v>147</v>
      </c>
      <c r="D108" s="56"/>
      <c r="E108" s="63" t="s">
        <v>144</v>
      </c>
      <c r="F108" s="39">
        <v>864</v>
      </c>
      <c r="G108" s="40">
        <v>1036.8</v>
      </c>
      <c r="H108" s="41">
        <v>1244.16</v>
      </c>
      <c r="I108" s="56"/>
    </row>
    <row r="109" ht="24" customHeight="1" spans="1:9">
      <c r="A109" s="34">
        <f>SUBTOTAL(3,$B$16:B109)</f>
        <v>87</v>
      </c>
      <c r="B109" s="62" t="s">
        <v>148</v>
      </c>
      <c r="C109" s="61"/>
      <c r="D109" s="56"/>
      <c r="E109" s="64" t="s">
        <v>144</v>
      </c>
      <c r="F109" s="39">
        <v>1488</v>
      </c>
      <c r="G109" s="40">
        <v>1785.6</v>
      </c>
      <c r="H109" s="41">
        <v>2142.72</v>
      </c>
      <c r="I109" s="56"/>
    </row>
    <row r="110" ht="24" spans="1:9">
      <c r="A110" s="34">
        <f>SUBTOTAL(3,$B$16:B110)</f>
        <v>88</v>
      </c>
      <c r="B110" s="62" t="s">
        <v>149</v>
      </c>
      <c r="C110" s="62" t="s">
        <v>150</v>
      </c>
      <c r="D110" s="56"/>
      <c r="E110" s="64" t="s">
        <v>144</v>
      </c>
      <c r="F110" s="39">
        <v>143.994</v>
      </c>
      <c r="G110" s="40">
        <v>172.7928</v>
      </c>
      <c r="H110" s="41">
        <v>207.35136</v>
      </c>
      <c r="I110" s="56"/>
    </row>
    <row r="111" ht="24" spans="1:9">
      <c r="A111" s="34">
        <f>SUBTOTAL(3,$B$16:B111)</f>
        <v>89</v>
      </c>
      <c r="B111" s="62" t="s">
        <v>151</v>
      </c>
      <c r="C111" s="62" t="s">
        <v>152</v>
      </c>
      <c r="D111" s="56"/>
      <c r="E111" s="64" t="s">
        <v>144</v>
      </c>
      <c r="F111" s="39">
        <v>268.797</v>
      </c>
      <c r="G111" s="40">
        <v>322.5564</v>
      </c>
      <c r="H111" s="41">
        <v>387.06768</v>
      </c>
      <c r="I111" s="56"/>
    </row>
    <row r="112" ht="24" spans="1:9">
      <c r="A112" s="34">
        <f>SUBTOTAL(3,$B$16:B112)</f>
        <v>90</v>
      </c>
      <c r="B112" s="62" t="s">
        <v>153</v>
      </c>
      <c r="C112" s="62" t="s">
        <v>154</v>
      </c>
      <c r="D112" s="56"/>
      <c r="E112" s="64" t="s">
        <v>144</v>
      </c>
      <c r="F112" s="39">
        <v>307.2</v>
      </c>
      <c r="G112" s="40">
        <v>368.64</v>
      </c>
      <c r="H112" s="41">
        <v>442.368</v>
      </c>
      <c r="I112" s="56"/>
    </row>
    <row r="113" ht="24" hidden="1" spans="1:9">
      <c r="A113" s="34">
        <f>SUBTOTAL(3,$B$16:B113)</f>
        <v>90</v>
      </c>
      <c r="B113" s="62" t="s">
        <v>155</v>
      </c>
      <c r="C113" s="62" t="s">
        <v>156</v>
      </c>
      <c r="D113" s="56">
        <v>20</v>
      </c>
      <c r="E113" s="64" t="s">
        <v>144</v>
      </c>
      <c r="F113" s="39">
        <v>355.197</v>
      </c>
      <c r="G113" s="40">
        <v>426.2364</v>
      </c>
      <c r="H113" s="41">
        <v>511.48368</v>
      </c>
      <c r="I113" s="56"/>
    </row>
    <row r="114" ht="24" spans="1:9">
      <c r="A114" s="34">
        <f>SUBTOTAL(3,$B$16:B114)</f>
        <v>91</v>
      </c>
      <c r="B114" s="62" t="s">
        <v>157</v>
      </c>
      <c r="C114" s="62" t="s">
        <v>158</v>
      </c>
      <c r="D114" s="56"/>
      <c r="E114" s="64" t="s">
        <v>144</v>
      </c>
      <c r="F114" s="39">
        <v>528.003</v>
      </c>
      <c r="G114" s="40">
        <v>633.6036</v>
      </c>
      <c r="H114" s="41">
        <v>760.32432</v>
      </c>
      <c r="I114" s="56"/>
    </row>
    <row r="115" spans="1:9">
      <c r="A115" s="34">
        <f>SUBTOTAL(3,$B$16:B115)</f>
        <v>92</v>
      </c>
      <c r="B115" s="62" t="s">
        <v>159</v>
      </c>
      <c r="C115" s="62" t="s">
        <v>160</v>
      </c>
      <c r="D115" s="56"/>
      <c r="E115" s="64" t="s">
        <v>137</v>
      </c>
      <c r="F115" s="39">
        <v>268.797</v>
      </c>
      <c r="G115" s="40">
        <v>322.5564</v>
      </c>
      <c r="H115" s="41">
        <v>387.06768</v>
      </c>
      <c r="I115" s="56"/>
    </row>
    <row r="116" spans="1:9">
      <c r="A116" s="34">
        <f>SUBTOTAL(3,$B$16:B116)</f>
        <v>93</v>
      </c>
      <c r="B116" s="62" t="s">
        <v>161</v>
      </c>
      <c r="C116" s="65"/>
      <c r="D116" s="56"/>
      <c r="E116" s="64" t="s">
        <v>144</v>
      </c>
      <c r="F116" s="39">
        <v>115.203</v>
      </c>
      <c r="G116" s="40">
        <v>138.2436</v>
      </c>
      <c r="H116" s="41">
        <v>165.89232</v>
      </c>
      <c r="I116" s="56"/>
    </row>
    <row r="117" spans="1:9">
      <c r="A117" s="34">
        <f>SUBTOTAL(3,$B$16:B117)</f>
        <v>94</v>
      </c>
      <c r="B117" s="62" t="s">
        <v>162</v>
      </c>
      <c r="C117" s="65"/>
      <c r="D117" s="56"/>
      <c r="E117" s="64" t="s">
        <v>144</v>
      </c>
      <c r="F117" s="39">
        <v>144</v>
      </c>
      <c r="G117" s="40">
        <v>172.8</v>
      </c>
      <c r="H117" s="41">
        <v>207.36</v>
      </c>
      <c r="I117" s="56"/>
    </row>
    <row r="118" spans="1:9">
      <c r="A118" s="34">
        <f>SUBTOTAL(3,$B$16:B118)</f>
        <v>95</v>
      </c>
      <c r="B118" s="62" t="s">
        <v>163</v>
      </c>
      <c r="C118" s="65"/>
      <c r="D118" s="56"/>
      <c r="E118" s="64" t="s">
        <v>144</v>
      </c>
      <c r="F118" s="39">
        <v>326.397</v>
      </c>
      <c r="G118" s="40">
        <v>391.6764</v>
      </c>
      <c r="H118" s="41">
        <v>470.01168</v>
      </c>
      <c r="I118" s="56"/>
    </row>
    <row r="119" spans="1:9">
      <c r="A119" s="34">
        <f>SUBTOTAL(3,$B$16:B119)</f>
        <v>96</v>
      </c>
      <c r="B119" s="62" t="s">
        <v>164</v>
      </c>
      <c r="C119" s="65"/>
      <c r="D119" s="56"/>
      <c r="E119" s="64" t="s">
        <v>144</v>
      </c>
      <c r="F119" s="39">
        <v>364.8</v>
      </c>
      <c r="G119" s="40">
        <v>437.76</v>
      </c>
      <c r="H119" s="41">
        <v>525.312</v>
      </c>
      <c r="I119" s="56"/>
    </row>
    <row r="120" spans="1:9">
      <c r="A120" s="34">
        <f>SUBTOTAL(3,$B$16:B120)</f>
        <v>97</v>
      </c>
      <c r="B120" s="62" t="s">
        <v>165</v>
      </c>
      <c r="C120" s="65"/>
      <c r="D120" s="56"/>
      <c r="E120" s="64" t="s">
        <v>144</v>
      </c>
      <c r="F120" s="39">
        <v>383.997</v>
      </c>
      <c r="G120" s="40">
        <v>460.7964</v>
      </c>
      <c r="H120" s="41">
        <v>552.95568</v>
      </c>
      <c r="I120" s="56"/>
    </row>
    <row r="121" hidden="1" spans="1:9">
      <c r="A121" s="34">
        <f>SUBTOTAL(3,$B$16:B121)</f>
        <v>97</v>
      </c>
      <c r="B121" s="62" t="s">
        <v>166</v>
      </c>
      <c r="C121" s="65"/>
      <c r="D121" s="56">
        <v>20</v>
      </c>
      <c r="E121" s="64" t="s">
        <v>144</v>
      </c>
      <c r="F121" s="39">
        <v>480</v>
      </c>
      <c r="G121" s="40">
        <v>576</v>
      </c>
      <c r="H121" s="41">
        <v>691.2</v>
      </c>
      <c r="I121" s="56"/>
    </row>
    <row r="122" spans="1:9">
      <c r="A122" s="34">
        <f>SUBTOTAL(3,$B$16:B122)</f>
        <v>98</v>
      </c>
      <c r="B122" s="62" t="s">
        <v>167</v>
      </c>
      <c r="C122" s="65"/>
      <c r="D122" s="56"/>
      <c r="E122" s="64" t="s">
        <v>144</v>
      </c>
      <c r="F122" s="39">
        <v>479.994</v>
      </c>
      <c r="G122" s="40">
        <v>575.9928</v>
      </c>
      <c r="H122" s="41">
        <v>691.19136</v>
      </c>
      <c r="I122" s="56"/>
    </row>
    <row r="123" spans="1:9">
      <c r="A123" s="34">
        <f>SUBTOTAL(3,$B$16:B123)</f>
        <v>99</v>
      </c>
      <c r="B123" s="62" t="s">
        <v>168</v>
      </c>
      <c r="C123" s="65"/>
      <c r="D123" s="56"/>
      <c r="E123" s="64" t="s">
        <v>144</v>
      </c>
      <c r="F123" s="39">
        <v>326.394</v>
      </c>
      <c r="G123" s="40">
        <v>391.6728</v>
      </c>
      <c r="H123" s="41">
        <v>470.00736</v>
      </c>
      <c r="I123" s="56"/>
    </row>
    <row r="124" ht="24" spans="1:9">
      <c r="A124" s="34">
        <f>SUBTOTAL(3,$B$16:B124)</f>
        <v>100</v>
      </c>
      <c r="B124" s="62" t="s">
        <v>169</v>
      </c>
      <c r="C124" s="65"/>
      <c r="D124" s="56"/>
      <c r="E124" s="64" t="s">
        <v>144</v>
      </c>
      <c r="F124" s="39">
        <v>48</v>
      </c>
      <c r="G124" s="40">
        <v>57.6</v>
      </c>
      <c r="H124" s="41">
        <v>69.12</v>
      </c>
      <c r="I124" s="56"/>
    </row>
    <row r="125" ht="24" spans="1:9">
      <c r="A125" s="34">
        <f>SUBTOTAL(3,$B$16:B125)</f>
        <v>101</v>
      </c>
      <c r="B125" s="62" t="s">
        <v>170</v>
      </c>
      <c r="C125" s="65"/>
      <c r="D125" s="56"/>
      <c r="E125" s="64" t="s">
        <v>29</v>
      </c>
      <c r="F125" s="39">
        <v>117.6</v>
      </c>
      <c r="G125" s="40">
        <v>141.12</v>
      </c>
      <c r="H125" s="41">
        <v>169.344</v>
      </c>
      <c r="I125" s="56"/>
    </row>
    <row r="126" spans="1:9">
      <c r="A126" s="34">
        <f>SUBTOTAL(3,$B$16:B126)</f>
        <v>102</v>
      </c>
      <c r="B126" s="60" t="s">
        <v>171</v>
      </c>
      <c r="C126" s="66" t="s">
        <v>172</v>
      </c>
      <c r="D126" s="56"/>
      <c r="E126" s="57" t="s">
        <v>137</v>
      </c>
      <c r="F126" s="39">
        <v>364.8</v>
      </c>
      <c r="G126" s="40">
        <v>437.76</v>
      </c>
      <c r="H126" s="41">
        <v>525.312</v>
      </c>
      <c r="I126" s="56"/>
    </row>
    <row r="127" ht="24" hidden="1" spans="1:9">
      <c r="A127" s="34">
        <f>SUBTOTAL(3,$B$16:B127)</f>
        <v>102</v>
      </c>
      <c r="B127" s="61" t="s">
        <v>173</v>
      </c>
      <c r="C127" s="66" t="s">
        <v>174</v>
      </c>
      <c r="D127" s="56">
        <v>40</v>
      </c>
      <c r="E127" s="57" t="s">
        <v>137</v>
      </c>
      <c r="F127" s="39">
        <v>249.6</v>
      </c>
      <c r="G127" s="40">
        <v>299.52</v>
      </c>
      <c r="H127" s="41">
        <v>359.424</v>
      </c>
      <c r="I127" s="56"/>
    </row>
    <row r="128" ht="24" spans="1:9">
      <c r="A128" s="34">
        <f>SUBTOTAL(3,$B$16:B128)</f>
        <v>103</v>
      </c>
      <c r="B128" s="61" t="s">
        <v>175</v>
      </c>
      <c r="C128" s="66" t="s">
        <v>176</v>
      </c>
      <c r="D128" s="56"/>
      <c r="E128" s="57" t="s">
        <v>137</v>
      </c>
      <c r="F128" s="39">
        <v>345.603</v>
      </c>
      <c r="G128" s="40">
        <v>414.7236</v>
      </c>
      <c r="H128" s="41">
        <v>497.66832</v>
      </c>
      <c r="I128" s="56"/>
    </row>
    <row r="129" spans="1:9">
      <c r="A129" s="34">
        <f>SUBTOTAL(3,$B$16:B129)</f>
        <v>104</v>
      </c>
      <c r="B129" s="60" t="s">
        <v>177</v>
      </c>
      <c r="C129" s="66" t="s">
        <v>178</v>
      </c>
      <c r="D129" s="56"/>
      <c r="E129" s="57" t="s">
        <v>137</v>
      </c>
      <c r="F129" s="39">
        <v>134.394</v>
      </c>
      <c r="G129" s="40">
        <v>161.2728</v>
      </c>
      <c r="H129" s="41">
        <v>193.52736</v>
      </c>
      <c r="I129" s="56"/>
    </row>
    <row r="130" spans="1:9">
      <c r="A130" s="34">
        <f>SUBTOTAL(3,$B$16:B130)</f>
        <v>105</v>
      </c>
      <c r="B130" s="67" t="s">
        <v>179</v>
      </c>
      <c r="C130" s="68" t="s">
        <v>180</v>
      </c>
      <c r="D130" s="56"/>
      <c r="E130" s="69" t="s">
        <v>36</v>
      </c>
      <c r="F130" s="39">
        <v>7.677</v>
      </c>
      <c r="G130" s="40">
        <v>9.2124</v>
      </c>
      <c r="H130" s="41">
        <v>11.05488</v>
      </c>
      <c r="I130" s="56"/>
    </row>
    <row r="131" hidden="1" spans="1:9">
      <c r="A131" s="34">
        <f>SUBTOTAL(3,$B$16:B131)</f>
        <v>105</v>
      </c>
      <c r="B131" s="67" t="s">
        <v>179</v>
      </c>
      <c r="C131" s="68" t="s">
        <v>181</v>
      </c>
      <c r="D131" s="56">
        <v>410</v>
      </c>
      <c r="E131" s="69" t="s">
        <v>36</v>
      </c>
      <c r="F131" s="39">
        <v>17.994</v>
      </c>
      <c r="G131" s="40">
        <v>21.5928</v>
      </c>
      <c r="H131" s="41">
        <v>25.91136</v>
      </c>
      <c r="I131" s="56"/>
    </row>
    <row r="132" hidden="1" spans="1:9">
      <c r="A132" s="34">
        <f>SUBTOTAL(3,$B$16:B132)</f>
        <v>105</v>
      </c>
      <c r="B132" s="67" t="s">
        <v>182</v>
      </c>
      <c r="C132" s="68"/>
      <c r="D132" s="56">
        <v>40</v>
      </c>
      <c r="E132" s="69" t="s">
        <v>65</v>
      </c>
      <c r="F132" s="39">
        <v>38.403</v>
      </c>
      <c r="G132" s="40">
        <v>46.0836</v>
      </c>
      <c r="H132" s="41">
        <v>55.30032</v>
      </c>
      <c r="I132" s="56"/>
    </row>
    <row r="133" spans="1:9">
      <c r="A133" s="34">
        <f>SUBTOTAL(3,$B$16:B133)</f>
        <v>106</v>
      </c>
      <c r="B133" s="67" t="s">
        <v>183</v>
      </c>
      <c r="C133" s="68"/>
      <c r="D133" s="56"/>
      <c r="E133" s="69" t="s">
        <v>65</v>
      </c>
      <c r="F133" s="39">
        <v>95.997</v>
      </c>
      <c r="G133" s="40">
        <v>115.1964</v>
      </c>
      <c r="H133" s="41">
        <v>138.23568</v>
      </c>
      <c r="I133" s="56"/>
    </row>
    <row r="134" spans="1:9">
      <c r="A134" s="34">
        <f>SUBTOTAL(3,$B$16:B134)</f>
        <v>107</v>
      </c>
      <c r="B134" s="67" t="s">
        <v>184</v>
      </c>
      <c r="C134" s="68" t="s">
        <v>185</v>
      </c>
      <c r="D134" s="56"/>
      <c r="E134" s="69" t="s">
        <v>29</v>
      </c>
      <c r="F134" s="39">
        <v>96</v>
      </c>
      <c r="G134" s="40">
        <v>115.2</v>
      </c>
      <c r="H134" s="41">
        <v>138.24</v>
      </c>
      <c r="I134" s="56"/>
    </row>
    <row r="135" spans="1:9">
      <c r="A135" s="34">
        <f>SUBTOTAL(3,$B$16:B135)</f>
        <v>108</v>
      </c>
      <c r="B135" s="67" t="s">
        <v>184</v>
      </c>
      <c r="C135" s="68" t="s">
        <v>186</v>
      </c>
      <c r="D135" s="56"/>
      <c r="E135" s="69" t="s">
        <v>29</v>
      </c>
      <c r="F135" s="39">
        <v>71.997</v>
      </c>
      <c r="G135" s="40">
        <v>86.3964</v>
      </c>
      <c r="H135" s="41">
        <v>103.67568</v>
      </c>
      <c r="I135" s="56"/>
    </row>
    <row r="136" ht="24" hidden="1" spans="1:9">
      <c r="A136" s="34">
        <f>SUBTOTAL(3,$B$16:B136)</f>
        <v>108</v>
      </c>
      <c r="B136" s="60" t="s">
        <v>187</v>
      </c>
      <c r="C136" s="68"/>
      <c r="D136" s="56">
        <v>100</v>
      </c>
      <c r="E136" s="70" t="s">
        <v>21</v>
      </c>
      <c r="F136" s="39">
        <v>11.52</v>
      </c>
      <c r="G136" s="40">
        <v>13.824</v>
      </c>
      <c r="H136" s="41">
        <v>16.5888</v>
      </c>
      <c r="I136" s="56"/>
    </row>
    <row r="137" hidden="1" spans="1:9">
      <c r="A137" s="34">
        <f>SUBTOTAL(3,$B$16:B137)</f>
        <v>108</v>
      </c>
      <c r="B137" s="60" t="s">
        <v>188</v>
      </c>
      <c r="C137" s="68"/>
      <c r="D137" s="56">
        <v>20</v>
      </c>
      <c r="E137" s="70" t="s">
        <v>189</v>
      </c>
      <c r="F137" s="39">
        <v>158.397</v>
      </c>
      <c r="G137" s="40">
        <v>190.0764</v>
      </c>
      <c r="H137" s="41">
        <v>228.09168</v>
      </c>
      <c r="I137" s="56"/>
    </row>
    <row r="138" ht="24" hidden="1" spans="1:9">
      <c r="A138" s="34">
        <f>SUBTOTAL(3,$B$16:B138)</f>
        <v>108</v>
      </c>
      <c r="B138" s="71" t="s">
        <v>190</v>
      </c>
      <c r="C138" s="66" t="s">
        <v>191</v>
      </c>
      <c r="D138" s="56">
        <v>20</v>
      </c>
      <c r="E138" s="70" t="s">
        <v>192</v>
      </c>
      <c r="F138" s="39">
        <v>124.8</v>
      </c>
      <c r="G138" s="40">
        <v>149.76</v>
      </c>
      <c r="H138" s="41">
        <v>179.712</v>
      </c>
      <c r="I138" s="56"/>
    </row>
    <row r="139" spans="1:9">
      <c r="A139" s="34">
        <f>SUBTOTAL(3,$B$16:B139)</f>
        <v>109</v>
      </c>
      <c r="B139" s="71" t="s">
        <v>193</v>
      </c>
      <c r="C139" s="71" t="s">
        <v>194</v>
      </c>
      <c r="D139" s="56"/>
      <c r="E139" s="70" t="s">
        <v>65</v>
      </c>
      <c r="F139" s="39">
        <v>480</v>
      </c>
      <c r="G139" s="40">
        <v>576</v>
      </c>
      <c r="H139" s="41">
        <v>691.2</v>
      </c>
      <c r="I139" s="56"/>
    </row>
    <row r="140" spans="1:9">
      <c r="A140" s="34">
        <f>SUBTOTAL(3,$B$16:B140)</f>
        <v>110</v>
      </c>
      <c r="B140" s="71" t="s">
        <v>195</v>
      </c>
      <c r="C140" s="72" t="s">
        <v>196</v>
      </c>
      <c r="D140" s="56"/>
      <c r="E140" s="70"/>
      <c r="F140" s="39">
        <v>940.8</v>
      </c>
      <c r="G140" s="40">
        <v>1128.96</v>
      </c>
      <c r="H140" s="41">
        <v>1354.752</v>
      </c>
      <c r="I140" s="56"/>
    </row>
    <row r="141" ht="18.75" spans="1:9">
      <c r="A141" s="34">
        <f>SUBTOTAL(3,$B$16:B141)</f>
        <v>110</v>
      </c>
      <c r="B141" s="73"/>
      <c r="C141" s="74"/>
      <c r="D141" s="56"/>
      <c r="E141" s="75"/>
      <c r="F141" s="39"/>
      <c r="G141" s="40">
        <v>0</v>
      </c>
      <c r="H141" s="41">
        <v>0</v>
      </c>
      <c r="I141" s="56"/>
    </row>
    <row r="142" ht="24" hidden="1" spans="1:9">
      <c r="A142" s="34">
        <f>SUBTOTAL(3,$B$16:B142)</f>
        <v>110</v>
      </c>
      <c r="B142" s="66" t="s">
        <v>197</v>
      </c>
      <c r="C142" s="72" t="s">
        <v>198</v>
      </c>
      <c r="D142" s="56">
        <v>8</v>
      </c>
      <c r="E142" s="70" t="s">
        <v>199</v>
      </c>
      <c r="F142" s="39">
        <v>95.997</v>
      </c>
      <c r="G142" s="40">
        <v>115.1964</v>
      </c>
      <c r="H142" s="41">
        <v>138.23568</v>
      </c>
      <c r="I142" s="56"/>
    </row>
    <row r="143" ht="24" hidden="1" spans="1:9">
      <c r="A143" s="34">
        <f>SUBTOTAL(3,$B$16:B143)</f>
        <v>110</v>
      </c>
      <c r="B143" s="66" t="s">
        <v>200</v>
      </c>
      <c r="C143" s="72" t="s">
        <v>198</v>
      </c>
      <c r="D143" s="56">
        <v>1</v>
      </c>
      <c r="E143" s="70" t="s">
        <v>17</v>
      </c>
      <c r="F143" s="39">
        <v>48</v>
      </c>
      <c r="G143" s="40">
        <v>57.6</v>
      </c>
      <c r="H143" s="41">
        <v>69.12</v>
      </c>
      <c r="I143" s="56"/>
    </row>
    <row r="144" hidden="1" spans="1:9">
      <c r="A144" s="34">
        <f>SUBTOTAL(3,$B$16:B144)</f>
        <v>110</v>
      </c>
      <c r="B144" s="71" t="s">
        <v>201</v>
      </c>
      <c r="C144" s="72" t="s">
        <v>198</v>
      </c>
      <c r="D144" s="56">
        <v>1</v>
      </c>
      <c r="E144" s="70" t="s">
        <v>75</v>
      </c>
      <c r="F144" s="39">
        <v>19.2</v>
      </c>
      <c r="G144" s="40">
        <v>23.04</v>
      </c>
      <c r="H144" s="41">
        <v>27.648</v>
      </c>
      <c r="I144" s="56"/>
    </row>
    <row r="145" hidden="1" spans="1:9">
      <c r="A145" s="34">
        <f>SUBTOTAL(3,$B$16:B145)</f>
        <v>110</v>
      </c>
      <c r="B145" s="71" t="s">
        <v>202</v>
      </c>
      <c r="C145" s="72" t="s">
        <v>198</v>
      </c>
      <c r="D145" s="56">
        <v>8</v>
      </c>
      <c r="E145" s="70" t="s">
        <v>199</v>
      </c>
      <c r="F145" s="39">
        <v>19.194</v>
      </c>
      <c r="G145" s="40">
        <v>23.0328</v>
      </c>
      <c r="H145" s="41">
        <v>27.63936</v>
      </c>
      <c r="I145" s="56"/>
    </row>
    <row r="146" hidden="1" spans="1:9">
      <c r="A146" s="34">
        <f>SUBTOTAL(3,$B$16:B146)</f>
        <v>110</v>
      </c>
      <c r="B146" s="71" t="s">
        <v>203</v>
      </c>
      <c r="C146" s="72"/>
      <c r="D146" s="56">
        <v>1</v>
      </c>
      <c r="E146" s="70" t="s">
        <v>199</v>
      </c>
      <c r="F146" s="39">
        <v>149.754</v>
      </c>
      <c r="G146" s="40">
        <v>179.7048</v>
      </c>
      <c r="H146" s="41">
        <v>215.64576</v>
      </c>
      <c r="I146" s="56"/>
    </row>
    <row r="147" hidden="1" spans="1:9">
      <c r="A147" s="34">
        <f>SUBTOTAL(3,$B$16:B147)</f>
        <v>110</v>
      </c>
      <c r="B147" s="71" t="s">
        <v>204</v>
      </c>
      <c r="C147" s="72"/>
      <c r="D147" s="56">
        <v>1</v>
      </c>
      <c r="E147" s="70" t="s">
        <v>199</v>
      </c>
      <c r="F147" s="39">
        <v>240.003</v>
      </c>
      <c r="G147" s="40">
        <v>288.0036</v>
      </c>
      <c r="H147" s="41">
        <v>345.60432</v>
      </c>
      <c r="I147" s="56"/>
    </row>
    <row r="148" hidden="1" spans="1:9">
      <c r="A148" s="34">
        <f>SUBTOTAL(3,$B$16:B148)</f>
        <v>110</v>
      </c>
      <c r="B148" s="71" t="s">
        <v>205</v>
      </c>
      <c r="C148" s="72"/>
      <c r="D148" s="56">
        <v>400</v>
      </c>
      <c r="E148" s="70" t="s">
        <v>21</v>
      </c>
      <c r="F148" s="39">
        <v>2.307</v>
      </c>
      <c r="G148" s="40">
        <v>2.7684</v>
      </c>
      <c r="H148" s="41">
        <v>3.32208</v>
      </c>
      <c r="I148" s="56"/>
    </row>
    <row r="149" hidden="1" spans="1:9">
      <c r="A149" s="34">
        <f>SUBTOTAL(3,$B$16:B149)</f>
        <v>110</v>
      </c>
      <c r="B149" s="71" t="s">
        <v>206</v>
      </c>
      <c r="C149" s="72"/>
      <c r="D149" s="56">
        <v>400</v>
      </c>
      <c r="E149" s="70" t="s">
        <v>21</v>
      </c>
      <c r="F149" s="39">
        <v>2.787</v>
      </c>
      <c r="G149" s="40">
        <v>3.3444</v>
      </c>
      <c r="H149" s="41">
        <v>4.01328</v>
      </c>
      <c r="I149" s="56"/>
    </row>
    <row r="150" hidden="1" spans="1:9">
      <c r="A150" s="34">
        <f>SUBTOTAL(3,$B$16:B150)</f>
        <v>110</v>
      </c>
      <c r="B150" s="71" t="s">
        <v>207</v>
      </c>
      <c r="C150" s="72"/>
      <c r="D150" s="56">
        <v>400</v>
      </c>
      <c r="E150" s="70" t="s">
        <v>21</v>
      </c>
      <c r="F150" s="39">
        <v>3.354</v>
      </c>
      <c r="G150" s="40">
        <v>4.0248</v>
      </c>
      <c r="H150" s="41">
        <v>4.82976</v>
      </c>
      <c r="I150" s="56"/>
    </row>
    <row r="151" spans="1:9">
      <c r="A151" s="34">
        <f>SUBTOTAL(3,$B$16:B151)</f>
        <v>111</v>
      </c>
      <c r="B151" s="71" t="s">
        <v>208</v>
      </c>
      <c r="C151" s="72"/>
      <c r="D151" s="56"/>
      <c r="E151" s="70" t="s">
        <v>21</v>
      </c>
      <c r="F151" s="39">
        <v>5.37</v>
      </c>
      <c r="G151" s="40">
        <v>6.444</v>
      </c>
      <c r="H151" s="41">
        <v>7.7328</v>
      </c>
      <c r="I151" s="56"/>
    </row>
    <row r="152" ht="36" hidden="1" spans="1:9">
      <c r="A152" s="34">
        <f>SUBTOTAL(3,$B$16:B152)</f>
        <v>111</v>
      </c>
      <c r="B152" s="66" t="s">
        <v>209</v>
      </c>
      <c r="C152" s="72"/>
      <c r="D152" s="56">
        <v>6</v>
      </c>
      <c r="E152" s="64" t="s">
        <v>210</v>
      </c>
      <c r="F152" s="39">
        <v>959.994</v>
      </c>
      <c r="G152" s="40">
        <v>1151.9928</v>
      </c>
      <c r="H152" s="41">
        <v>1382.39136</v>
      </c>
      <c r="I152" s="56"/>
    </row>
    <row r="153" ht="36" spans="1:9">
      <c r="A153" s="34">
        <f>SUBTOTAL(3,$B$16:B153)</f>
        <v>112</v>
      </c>
      <c r="B153" s="66" t="s">
        <v>211</v>
      </c>
      <c r="C153" s="66" t="s">
        <v>212</v>
      </c>
      <c r="D153" s="56"/>
      <c r="E153" s="64" t="s">
        <v>29</v>
      </c>
      <c r="F153" s="39">
        <v>336</v>
      </c>
      <c r="G153" s="40">
        <v>403.2</v>
      </c>
      <c r="H153" s="41">
        <v>483.84</v>
      </c>
      <c r="I153" s="56"/>
    </row>
    <row r="154" ht="24" hidden="1" spans="1:9">
      <c r="A154" s="34">
        <f>SUBTOTAL(3,$B$16:B154)</f>
        <v>112</v>
      </c>
      <c r="B154" s="62" t="s">
        <v>213</v>
      </c>
      <c r="C154" s="61" t="s">
        <v>214</v>
      </c>
      <c r="D154" s="56">
        <v>1</v>
      </c>
      <c r="E154" s="64" t="s">
        <v>210</v>
      </c>
      <c r="F154" s="39">
        <v>1440.003</v>
      </c>
      <c r="G154" s="40">
        <v>1728.0036</v>
      </c>
      <c r="H154" s="41">
        <v>2073.60432</v>
      </c>
      <c r="I154" s="56"/>
    </row>
    <row r="155" ht="24" spans="1:9">
      <c r="A155" s="34">
        <f>SUBTOTAL(3,$B$16:B155)</f>
        <v>113</v>
      </c>
      <c r="B155" s="62" t="s">
        <v>215</v>
      </c>
      <c r="C155" s="61"/>
      <c r="D155" s="56"/>
      <c r="E155" s="64" t="s">
        <v>210</v>
      </c>
      <c r="F155" s="39">
        <v>1920</v>
      </c>
      <c r="G155" s="40">
        <v>2304</v>
      </c>
      <c r="H155" s="41">
        <v>2764.8</v>
      </c>
      <c r="I155" s="56"/>
    </row>
    <row r="156" ht="24" hidden="1" spans="1:9">
      <c r="A156" s="34">
        <f>SUBTOTAL(3,$B$16:B156)</f>
        <v>113</v>
      </c>
      <c r="B156" s="62" t="s">
        <v>216</v>
      </c>
      <c r="C156" s="61"/>
      <c r="D156" s="56">
        <v>1</v>
      </c>
      <c r="E156" s="64" t="s">
        <v>210</v>
      </c>
      <c r="F156" s="39">
        <v>1584</v>
      </c>
      <c r="G156" s="40">
        <v>1900.8</v>
      </c>
      <c r="H156" s="41">
        <v>2280.96</v>
      </c>
      <c r="I156" s="56"/>
    </row>
    <row r="157" hidden="1" spans="1:9">
      <c r="A157" s="34">
        <f>SUBTOTAL(3,$B$16:B157)</f>
        <v>113</v>
      </c>
      <c r="B157" s="60" t="s">
        <v>217</v>
      </c>
      <c r="C157" s="76"/>
      <c r="D157" s="56">
        <v>6</v>
      </c>
      <c r="E157" s="77" t="s">
        <v>65</v>
      </c>
      <c r="F157" s="39">
        <v>288</v>
      </c>
      <c r="G157" s="40">
        <v>345.6</v>
      </c>
      <c r="H157" s="41">
        <v>414.72</v>
      </c>
      <c r="I157" s="56"/>
    </row>
    <row r="158" hidden="1" spans="1:9">
      <c r="A158" s="34">
        <f>SUBTOTAL(3,$B$16:B158)</f>
        <v>113</v>
      </c>
      <c r="B158" s="60" t="s">
        <v>218</v>
      </c>
      <c r="C158" s="76"/>
      <c r="D158" s="56">
        <v>6</v>
      </c>
      <c r="E158" s="77" t="s">
        <v>65</v>
      </c>
      <c r="F158" s="39">
        <v>67.197</v>
      </c>
      <c r="G158" s="40">
        <v>80.6364</v>
      </c>
      <c r="H158" s="41">
        <v>96.76368</v>
      </c>
      <c r="I158" s="56"/>
    </row>
    <row r="159" spans="1:9">
      <c r="A159" s="34">
        <f>SUBTOTAL(3,$B$16:B159)</f>
        <v>114</v>
      </c>
      <c r="B159" s="60" t="s">
        <v>219</v>
      </c>
      <c r="C159" s="78" t="s">
        <v>220</v>
      </c>
      <c r="D159" s="56"/>
      <c r="E159" s="77" t="s">
        <v>65</v>
      </c>
      <c r="F159" s="79"/>
      <c r="G159" s="80">
        <v>0</v>
      </c>
      <c r="H159" s="41">
        <v>0</v>
      </c>
      <c r="I159" s="56"/>
    </row>
    <row r="160" spans="1:9">
      <c r="A160" s="34">
        <f>SUBTOTAL(3,$B$16:B160)</f>
        <v>115</v>
      </c>
      <c r="B160" s="60" t="s">
        <v>221</v>
      </c>
      <c r="C160" s="78" t="s">
        <v>220</v>
      </c>
      <c r="D160" s="56"/>
      <c r="E160" s="77" t="s">
        <v>65</v>
      </c>
      <c r="F160" s="79"/>
      <c r="G160" s="80">
        <v>0</v>
      </c>
      <c r="H160" s="41">
        <v>0</v>
      </c>
      <c r="I160" s="56"/>
    </row>
    <row r="161" ht="18.75" spans="1:9">
      <c r="A161" s="34">
        <f>SUBTOTAL(3,$B$16:B161)</f>
        <v>115</v>
      </c>
      <c r="B161" s="73"/>
      <c r="C161" s="74"/>
      <c r="D161" s="56"/>
      <c r="E161" s="75"/>
      <c r="F161" s="79"/>
      <c r="G161" s="80">
        <v>0</v>
      </c>
      <c r="H161" s="41">
        <v>0</v>
      </c>
      <c r="I161" s="56"/>
    </row>
    <row r="162" ht="24" spans="1:9">
      <c r="A162" s="34">
        <f>SUBTOTAL(3,$B$16:B162)</f>
        <v>116</v>
      </c>
      <c r="B162" s="66" t="s">
        <v>222</v>
      </c>
      <c r="C162" s="66" t="s">
        <v>223</v>
      </c>
      <c r="D162" s="56"/>
      <c r="E162" s="69"/>
      <c r="F162" s="81"/>
      <c r="G162" s="82">
        <v>0</v>
      </c>
      <c r="H162" s="41">
        <v>0</v>
      </c>
      <c r="I162" s="56"/>
    </row>
    <row r="163" ht="36" spans="1:9">
      <c r="A163" s="34">
        <f>SUBTOTAL(3,$B$16:B163)</f>
        <v>117</v>
      </c>
      <c r="B163" s="66" t="s">
        <v>224</v>
      </c>
      <c r="C163" s="66" t="s">
        <v>225</v>
      </c>
      <c r="D163" s="56"/>
      <c r="E163" s="69" t="s">
        <v>210</v>
      </c>
      <c r="F163" s="79">
        <v>3000</v>
      </c>
      <c r="G163" s="80">
        <v>3600</v>
      </c>
      <c r="H163" s="41">
        <v>4320</v>
      </c>
      <c r="I163" s="56"/>
    </row>
    <row r="164" ht="36" spans="1:9">
      <c r="A164" s="34">
        <f>SUBTOTAL(3,$B$16:B164)</f>
        <v>118</v>
      </c>
      <c r="B164" s="66" t="s">
        <v>226</v>
      </c>
      <c r="C164" s="66" t="s">
        <v>225</v>
      </c>
      <c r="D164" s="56"/>
      <c r="E164" s="69" t="s">
        <v>210</v>
      </c>
      <c r="F164" s="79">
        <v>4800</v>
      </c>
      <c r="G164" s="80">
        <v>5760</v>
      </c>
      <c r="H164" s="41">
        <v>6912</v>
      </c>
      <c r="I164" s="56"/>
    </row>
    <row r="165" ht="36" spans="1:9">
      <c r="A165" s="34">
        <f>SUBTOTAL(3,$B$16:B165)</f>
        <v>119</v>
      </c>
      <c r="B165" s="66" t="s">
        <v>227</v>
      </c>
      <c r="C165" s="66" t="s">
        <v>225</v>
      </c>
      <c r="D165" s="56"/>
      <c r="E165" s="69" t="s">
        <v>210</v>
      </c>
      <c r="F165" s="79">
        <v>6600</v>
      </c>
      <c r="G165" s="80">
        <v>7920</v>
      </c>
      <c r="H165" s="41">
        <v>9504</v>
      </c>
      <c r="I165" s="56"/>
    </row>
    <row r="166" ht="36" spans="1:9">
      <c r="A166" s="34">
        <f>SUBTOTAL(3,$B$16:B166)</f>
        <v>120</v>
      </c>
      <c r="B166" s="66" t="s">
        <v>228</v>
      </c>
      <c r="C166" s="66" t="s">
        <v>225</v>
      </c>
      <c r="D166" s="56"/>
      <c r="E166" s="69" t="s">
        <v>210</v>
      </c>
      <c r="F166" s="79">
        <v>7200</v>
      </c>
      <c r="G166" s="80">
        <v>8640</v>
      </c>
      <c r="H166" s="41">
        <v>10368</v>
      </c>
      <c r="I166" s="56"/>
    </row>
    <row r="167" spans="1:9">
      <c r="A167" s="34">
        <f>SUBTOTAL(3,$B$16:B167)</f>
        <v>121</v>
      </c>
      <c r="B167" s="66" t="s">
        <v>229</v>
      </c>
      <c r="C167" s="66" t="s">
        <v>230</v>
      </c>
      <c r="D167" s="56"/>
      <c r="E167" s="69" t="s">
        <v>210</v>
      </c>
      <c r="F167" s="79">
        <v>480</v>
      </c>
      <c r="G167" s="80">
        <v>576</v>
      </c>
      <c r="H167" s="41">
        <v>691.2</v>
      </c>
      <c r="I167" s="56"/>
    </row>
  </sheetData>
  <autoFilter ref="A15:I167">
    <filterColumn colId="3">
      <filters blank="1"/>
    </filterColumn>
    <extLst/>
  </autoFilter>
  <mergeCells count="22">
    <mergeCell ref="A1:G1"/>
    <mergeCell ref="A2:D2"/>
    <mergeCell ref="E2:G2"/>
    <mergeCell ref="A3:D3"/>
    <mergeCell ref="E3:G3"/>
    <mergeCell ref="A4:G4"/>
    <mergeCell ref="C19:C21"/>
    <mergeCell ref="C22:C24"/>
    <mergeCell ref="C25:C27"/>
    <mergeCell ref="C28:C30"/>
    <mergeCell ref="C31:C33"/>
    <mergeCell ref="C34:C36"/>
    <mergeCell ref="C37:C39"/>
    <mergeCell ref="C40:C41"/>
    <mergeCell ref="C42:C48"/>
    <mergeCell ref="C51:C71"/>
    <mergeCell ref="C72:C81"/>
    <mergeCell ref="C82:C98"/>
    <mergeCell ref="C102:C104"/>
    <mergeCell ref="C106:C107"/>
    <mergeCell ref="C108:C109"/>
    <mergeCell ref="C154:C15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zoomScale="85" zoomScaleNormal="85" workbookViewId="0">
      <selection activeCell="C7" sqref="C7:F7"/>
    </sheetView>
  </sheetViews>
  <sheetFormatPr defaultColWidth="9" defaultRowHeight="13.5" outlineLevelRow="6" outlineLevelCol="6"/>
  <cols>
    <col min="1" max="1" width="12.6416666666667" customWidth="1"/>
    <col min="2" max="2" width="19.8416666666667" customWidth="1"/>
    <col min="3" max="3" width="39.4" customWidth="1"/>
    <col min="4" max="4" width="15.2833333333333" customWidth="1"/>
    <col min="5" max="5" width="15.15" customWidth="1"/>
    <col min="6" max="6" width="14.5583333333333" style="1" customWidth="1"/>
    <col min="7" max="7" width="19.7083333333333" style="1" customWidth="1"/>
  </cols>
  <sheetData>
    <row r="1" ht="39" customHeight="1" spans="1:7">
      <c r="A1" s="2" t="s">
        <v>231</v>
      </c>
      <c r="B1" s="3"/>
      <c r="C1" s="3"/>
      <c r="D1" s="3"/>
      <c r="E1" s="3"/>
      <c r="F1" s="3"/>
      <c r="G1" s="4"/>
    </row>
    <row r="2" ht="52" customHeight="1" spans="1:7">
      <c r="A2" s="5" t="s">
        <v>6</v>
      </c>
      <c r="B2" s="5" t="s">
        <v>232</v>
      </c>
      <c r="C2" s="5" t="s">
        <v>233</v>
      </c>
      <c r="D2" s="5" t="s">
        <v>8</v>
      </c>
      <c r="E2" s="5" t="s">
        <v>9</v>
      </c>
      <c r="F2" s="6" t="s">
        <v>10</v>
      </c>
      <c r="G2" s="7" t="s">
        <v>11</v>
      </c>
    </row>
    <row r="3" ht="46" customHeight="1" spans="1:7">
      <c r="A3" s="8">
        <v>1</v>
      </c>
      <c r="B3" s="8" t="s">
        <v>234</v>
      </c>
      <c r="C3" s="9" t="s">
        <v>235</v>
      </c>
      <c r="D3" s="10">
        <v>10</v>
      </c>
      <c r="E3" s="10" t="s">
        <v>17</v>
      </c>
      <c r="F3" s="9"/>
      <c r="G3" s="9"/>
    </row>
    <row r="4" ht="37" customHeight="1" spans="1:7">
      <c r="A4" s="8">
        <v>2</v>
      </c>
      <c r="B4" s="8" t="s">
        <v>236</v>
      </c>
      <c r="C4" s="11" t="s">
        <v>78</v>
      </c>
      <c r="D4" s="12">
        <v>198</v>
      </c>
      <c r="E4" s="13" t="s">
        <v>36</v>
      </c>
      <c r="F4" s="14"/>
      <c r="G4" s="15"/>
    </row>
    <row r="5" ht="49" customHeight="1" spans="1:7">
      <c r="A5" s="8">
        <v>3</v>
      </c>
      <c r="B5" s="8" t="s">
        <v>237</v>
      </c>
      <c r="C5" s="16" t="s">
        <v>238</v>
      </c>
      <c r="D5" s="12">
        <v>1</v>
      </c>
      <c r="E5" s="10" t="s">
        <v>17</v>
      </c>
      <c r="F5" s="17"/>
      <c r="G5" s="17"/>
    </row>
    <row r="6" ht="47" customHeight="1" spans="1:7">
      <c r="A6" s="8">
        <v>4</v>
      </c>
      <c r="B6" s="8" t="s">
        <v>239</v>
      </c>
      <c r="C6" s="16" t="s">
        <v>123</v>
      </c>
      <c r="D6" s="12">
        <v>198</v>
      </c>
      <c r="E6" s="10" t="s">
        <v>36</v>
      </c>
      <c r="F6" s="17"/>
      <c r="G6" s="17"/>
    </row>
    <row r="7" ht="49" customHeight="1" spans="1:7">
      <c r="A7" s="8"/>
      <c r="B7" s="18"/>
      <c r="C7" s="19" t="s">
        <v>240</v>
      </c>
      <c r="D7" s="20"/>
      <c r="E7" s="20"/>
      <c r="F7" s="21"/>
      <c r="G7" s="9"/>
    </row>
  </sheetData>
  <mergeCells count="2">
    <mergeCell ref="A1:G1"/>
    <mergeCell ref="C7:F7"/>
  </mergeCells>
  <pageMargins left="0.7" right="0.7" top="0.75" bottom="0.75" header="0.3" footer="0.3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上饶城控集团交通局交流桩项目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2021-05-27T05:53:00Z</dcterms:created>
  <dcterms:modified xsi:type="dcterms:W3CDTF">2023-09-21T06:58:26Z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0F3EC1217CD84DF89D2E6E2A2AF5E2C9_13</vt:lpwstr>
  </property>
  <property fmtid="{D5CDD505-2E9C-101B-9397-08002B2CF9AE}" pid="3" name="KSOProductBuildVer">
    <vt:lpwstr>2052-12.1.0.15374</vt:lpwstr>
  </property>
</Properties>
</file>